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ocuments\0 FCPTS\BOITE A OUTILS\BUDGET PREVISIONNEL CPTS\"/>
    </mc:Choice>
  </mc:AlternateContent>
  <xr:revisionPtr revIDLastSave="0" documentId="13_ncr:1_{908BBE44-4DE2-42AF-BF4D-98305AAF0281}" xr6:coauthVersionLast="45" xr6:coauthVersionMax="47" xr10:uidLastSave="{00000000-0000-0000-0000-000000000000}"/>
  <bookViews>
    <workbookView xWindow="-120" yWindow="-120" windowWidth="29040" windowHeight="15840" tabRatio="806" activeTab="5" xr2:uid="{00000000-000D-0000-FFFF-FFFF00000000}"/>
  </bookViews>
  <sheets>
    <sheet name="Liste Recettes Dépenses" sheetId="16" r:id="rId1"/>
    <sheet name="Général" sheetId="1" r:id="rId2"/>
    <sheet name="Budget Fonctionnement" sheetId="8" r:id="rId3"/>
    <sheet name="Accès aux soins" sheetId="2" r:id="rId4"/>
    <sheet name="Parcours Pluri-Pro" sheetId="3" r:id="rId5"/>
    <sheet name="Pertinence et Qualité" sheetId="4" r:id="rId6"/>
    <sheet name="Prévention" sheetId="5" r:id="rId7"/>
    <sheet name="Accompagnements PS" sheetId="6" r:id="rId8"/>
    <sheet name="Prévisionnel Fonctionnement" sheetId="12" r:id="rId9"/>
    <sheet name="Simulateur Cout Réunion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3" roundtripDataSignature="AMtx7mjy7p9csmPJjj2TjMJvxhUMGRPCbg=="/>
    </ext>
  </extLst>
</workbook>
</file>

<file path=xl/calcChain.xml><?xml version="1.0" encoding="utf-8"?>
<calcChain xmlns="http://schemas.openxmlformats.org/spreadsheetml/2006/main">
  <c r="D44" i="16" l="1"/>
  <c r="G8" i="11" l="1"/>
  <c r="H9" i="12"/>
  <c r="H5" i="12"/>
  <c r="H4" i="12"/>
  <c r="M28" i="11" l="1"/>
  <c r="M27" i="11"/>
  <c r="M26" i="11"/>
  <c r="M25" i="11"/>
  <c r="M24" i="11"/>
  <c r="K18" i="11"/>
  <c r="K17" i="11"/>
  <c r="K16" i="11"/>
  <c r="K15" i="11"/>
  <c r="K14" i="11"/>
  <c r="J5" i="11"/>
  <c r="K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cptsg</author>
  </authors>
  <commentList>
    <comment ref="H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Brut patronal : 3400 de janvier à juin puis si augmentation 4400 de juillet à décembre, soit +6000€ brut patronal sur le reste de l'année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BRIEC MATHIEU</author>
  </authors>
  <commentList>
    <comment ref="J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BRIEC MATHIEU:</t>
        </r>
        <r>
          <rPr>
            <sz val="9"/>
            <color indexed="81"/>
            <rFont val="Tahoma"/>
            <family val="2"/>
          </rPr>
          <t xml:space="preserve">
Salaire Coordo
</t>
        </r>
      </text>
    </comment>
  </commentList>
</comments>
</file>

<file path=xl/sharedStrings.xml><?xml version="1.0" encoding="utf-8"?>
<sst xmlns="http://schemas.openxmlformats.org/spreadsheetml/2006/main" count="219" uniqueCount="130">
  <si>
    <t>Fonctionnement</t>
  </si>
  <si>
    <t>Accès aux soins</t>
  </si>
  <si>
    <t>Parcours pluri-pro</t>
  </si>
  <si>
    <t>Qualité et Pertinence</t>
  </si>
  <si>
    <t>Prévention</t>
  </si>
  <si>
    <t>Accompagnement des PS</t>
  </si>
  <si>
    <t>Recettes Totales</t>
  </si>
  <si>
    <t>Dépenses Totales</t>
  </si>
  <si>
    <t>TOTAL</t>
  </si>
  <si>
    <t>Recettes</t>
  </si>
  <si>
    <t>Dépenses</t>
  </si>
  <si>
    <t>Report</t>
  </si>
  <si>
    <t>Bilan 2021</t>
  </si>
  <si>
    <t>Bilan 2022</t>
  </si>
  <si>
    <t>Décembre 2021</t>
  </si>
  <si>
    <t>Novembre 2021</t>
  </si>
  <si>
    <t>Octobre 2021</t>
  </si>
  <si>
    <t>Septembre 2021</t>
  </si>
  <si>
    <t>Août 2021</t>
  </si>
  <si>
    <t>Juillet 2021</t>
  </si>
  <si>
    <t>juin 2021</t>
  </si>
  <si>
    <t>mai 2021</t>
  </si>
  <si>
    <t>Avril 2021</t>
  </si>
  <si>
    <t>Mars 2021</t>
  </si>
  <si>
    <t>Février 2021</t>
  </si>
  <si>
    <t>Janvier 2021</t>
  </si>
  <si>
    <t>Rentrées</t>
  </si>
  <si>
    <t>Bilan mensuel</t>
  </si>
  <si>
    <t>Adhésions</t>
  </si>
  <si>
    <t>Assurances Banques</t>
  </si>
  <si>
    <t>Frais bureau</t>
  </si>
  <si>
    <t>Réunion Bureau</t>
  </si>
  <si>
    <t>Réunion CA</t>
  </si>
  <si>
    <t>Salaire Coordi + GE</t>
  </si>
  <si>
    <t>Budget fonctionnement</t>
  </si>
  <si>
    <t xml:space="preserve">ADHESION CPTS GRAND SAUMUROIS </t>
  </si>
  <si>
    <t>ADHESION FCPTS ET AUTRES</t>
  </si>
  <si>
    <t>ASSURANCE/FRAIS BANCAIRE</t>
  </si>
  <si>
    <t>Frais GE</t>
  </si>
  <si>
    <t>FRAIS BUREAU</t>
  </si>
  <si>
    <t>Frais adhésions-souscriptions</t>
  </si>
  <si>
    <t>Frais bancaire et assurance</t>
  </si>
  <si>
    <t>REUNION BUREAU</t>
  </si>
  <si>
    <t>Frais Bureau</t>
  </si>
  <si>
    <t>Indemnisations réunions</t>
  </si>
  <si>
    <t>Salaire patronal coordinatrice</t>
  </si>
  <si>
    <t xml:space="preserve">Types dépenses prévi-changements </t>
  </si>
  <si>
    <t>Réunions CA</t>
  </si>
  <si>
    <t>REUNION PARTENAIRES-REPRESENTATION</t>
  </si>
  <si>
    <t>COMMISSAIRE AUX COMPTES-EXPERT COMPTABLE</t>
  </si>
  <si>
    <t>REPORT + FRAIS FONCTIONNEMENT CPAM 2022</t>
  </si>
  <si>
    <t>SALAIRE COORDO BRUT PATRONAL</t>
  </si>
  <si>
    <t>REUNION CA + AG</t>
  </si>
  <si>
    <t>CA et Bureau</t>
  </si>
  <si>
    <t>Groupe</t>
  </si>
  <si>
    <t>Budget 
 restant</t>
  </si>
  <si>
    <t xml:space="preserve">Nombre de 
participants </t>
  </si>
  <si>
    <t>Taux Rému 
Horaire</t>
  </si>
  <si>
    <t>Heures réunions estimée à faire*</t>
  </si>
  <si>
    <t>Autres gros frais fixes</t>
  </si>
  <si>
    <t>Budget Final estimé</t>
  </si>
  <si>
    <t xml:space="preserve">Cas 1 rémunération unique </t>
  </si>
  <si>
    <t>Budget Final</t>
  </si>
  <si>
    <t>Cas 2 rémunération Participants T1/T2</t>
  </si>
  <si>
    <t>Nombre de 
participants T1</t>
  </si>
  <si>
    <t>Taux Rému 
Horaire T1</t>
  </si>
  <si>
    <t>Nombre de 
participants T2</t>
  </si>
  <si>
    <t>Taux Rému 
Horaire T2</t>
  </si>
  <si>
    <t>Solde 
Prévisionnel</t>
  </si>
  <si>
    <t>Janvier 2022</t>
  </si>
  <si>
    <t>Février 2022</t>
  </si>
  <si>
    <t>Avril 2022</t>
  </si>
  <si>
    <t>Mars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</si>
  <si>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</si>
  <si>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</si>
  <si>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</si>
  <si>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</si>
  <si>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</si>
  <si>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</si>
  <si>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</si>
  <si>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</si>
  <si>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Budget prévisionnel Janvier 2022-Janvier 2023
Frais de Fonctionnement</t>
  </si>
  <si>
    <t>Date</t>
  </si>
  <si>
    <t>Rubrique</t>
  </si>
  <si>
    <t>Somme</t>
  </si>
  <si>
    <t>Commentaire</t>
  </si>
  <si>
    <t>Réunion Partenaires</t>
  </si>
  <si>
    <t>Cotisation des adhérents</t>
  </si>
  <si>
    <t>RECETTES</t>
  </si>
  <si>
    <t>DEPENSES</t>
  </si>
  <si>
    <t>Financement ACI</t>
  </si>
  <si>
    <t>TOTAL RECETTES</t>
  </si>
  <si>
    <t>TOTAL DEPENSES</t>
  </si>
  <si>
    <t>RESULTAT (recettes - dépenses)</t>
  </si>
  <si>
    <t>Autre recette:</t>
  </si>
  <si>
    <t>Masse salariale brute</t>
  </si>
  <si>
    <t>Location locaux</t>
  </si>
  <si>
    <t>Charges locatives</t>
  </si>
  <si>
    <t>EDF</t>
  </si>
  <si>
    <t>Abonnement téléphonique</t>
  </si>
  <si>
    <t>Frais PTT</t>
  </si>
  <si>
    <t>Assurances locaux</t>
  </si>
  <si>
    <t>Assurance RC</t>
  </si>
  <si>
    <t>Frais bancaires</t>
  </si>
  <si>
    <t>Equipement informatique</t>
  </si>
  <si>
    <t>Imprimante</t>
  </si>
  <si>
    <t xml:space="preserve">Achat de téléphone </t>
  </si>
  <si>
    <t>Maintenance matériel</t>
  </si>
  <si>
    <t>Création site web</t>
  </si>
  <si>
    <t>Maintenance site web</t>
  </si>
  <si>
    <t>Hébergement site web</t>
  </si>
  <si>
    <t>Frais de réception</t>
  </si>
  <si>
    <t>Cabinet comptable</t>
  </si>
  <si>
    <t>Commissaire aux comptes</t>
  </si>
  <si>
    <t>Nom de domaine</t>
  </si>
  <si>
    <t>Licences/ logiciels</t>
  </si>
  <si>
    <t>Mobilier de bureau</t>
  </si>
  <si>
    <t>Petites fournitures de bureau</t>
  </si>
  <si>
    <t>Charges patronales</t>
  </si>
  <si>
    <t>Médecine du travail</t>
  </si>
  <si>
    <t>Prévoyance</t>
  </si>
  <si>
    <t>Mutuelle</t>
  </si>
  <si>
    <t>Honoraires juridiques</t>
  </si>
  <si>
    <t>Honoraires dirigeants</t>
  </si>
  <si>
    <t>Honoraires contribution</t>
  </si>
  <si>
    <t>Rémunérations autres</t>
  </si>
  <si>
    <t>Autre dépense:</t>
  </si>
  <si>
    <t>cf liste préenregistrée colonne M</t>
  </si>
  <si>
    <t>Sélectionner dans le menu déroulant en cliquant sur chaque case rubrique</t>
  </si>
  <si>
    <t>ANNEE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</si>
</sst>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#,##0\ [$€-803]"/>
    <numFmt numFmtId="167" formatCode="#,##0.00[$€]"/>
    <numFmt numFmtId="168" formatCode="#,##0.00\ [$€-40C];[Red]\-#,##0.00\ [$€-40C]"/>
    <numFmt numFmtId="169" formatCode="#,##0.00\ [$€-40C];\-#,##0.00\ [$€-40C]"/>
    <numFmt numFmtId="170" formatCode="#,##0\ [$€-40C];[Red]\-#,##0\ [$€-40C]"/>
    <numFmt numFmtId="171" formatCode="#,##0.00\ [$€-40C]"/>
    <numFmt numFmtId="172" formatCode="#,##0\ [$€-40C];[Red]#,##0\ [$€-40C]"/>
    <numFmt numFmtId="173" formatCode="#,##0\ _€"/>
    <numFmt numFmtId="174" formatCode="#,##0\ [$€-40C]"/>
  </numFmts>
  <fonts count="4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70AD47"/>
      <name val="Arial"/>
      <family val="2"/>
    </font>
    <font>
      <sz val="10"/>
      <color rgb="FF548135"/>
      <name val="Arial"/>
      <family val="2"/>
    </font>
    <font>
      <sz val="10"/>
      <color rgb="FF993300"/>
      <name val="Arial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81A042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81A042"/>
      <name val="Arial"/>
      <family val="2"/>
    </font>
    <font>
      <i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0"/>
      <color rgb="FFC00000"/>
      <name val="Arial"/>
      <family val="2"/>
    </font>
    <font>
      <sz val="10"/>
      <color theme="3" tint="0.499984740745262"/>
      <name val="Arial"/>
      <family val="2"/>
    </font>
    <font>
      <i/>
      <sz val="10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0"/>
      <color theme="9"/>
      <name val="Arial"/>
      <family val="2"/>
    </font>
    <font>
      <i/>
      <sz val="10"/>
      <color theme="1"/>
      <name val="Calibri"/>
      <family val="2"/>
    </font>
    <font>
      <i/>
      <sz val="10"/>
      <color rgb="FF548135"/>
      <name val="Arial"/>
      <family val="2"/>
    </font>
    <font>
      <i/>
      <sz val="10"/>
      <color rgb="FF9933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70AD47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FFD320"/>
        <bgColor rgb="FFFFD320"/>
      </patternFill>
    </fill>
    <fill>
      <patternFill patternType="solid">
        <fgColor rgb="FFFF950E"/>
        <bgColor rgb="FFFF950E"/>
      </patternFill>
    </fill>
    <fill>
      <patternFill patternType="solid">
        <fgColor rgb="FFCC99FF"/>
        <bgColor rgb="FFCC99FF"/>
      </patternFill>
    </fill>
    <fill>
      <patternFill patternType="solid">
        <fgColor rgb="FF993300"/>
        <bgColor rgb="FF9933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99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182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 tint="-0.24994659260841701"/>
      </left>
      <right style="thin">
        <color rgb="FF81A042"/>
      </right>
      <top style="thin">
        <color rgb="FF81A042"/>
      </top>
      <bottom style="thin">
        <color rgb="FF81A04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2" tint="-0.24994659260841701"/>
      </left>
      <right style="thin">
        <color rgb="FF81A042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2" tint="-0.24994659260841701"/>
      </left>
      <right style="thin">
        <color rgb="FF81A042"/>
      </right>
      <top style="thin">
        <color auto="1"/>
      </top>
      <bottom style="thin">
        <color rgb="FF81A042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44" fontId="42" fillId="0" borderId="0" applyFont="0" applyFill="0" applyBorder="0" applyAlignment="0" applyProtection="0"/>
  </cellStyleXfs>
  <cellXfs count="321">
    <xf numFmtId="0" fontId="0" fillId="0" borderId="0" xfId="0" applyFont="1" applyAlignment="1"/>
    <xf numFmtId="0" fontId="1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164" fontId="6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164" fontId="1" fillId="6" borderId="16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7" fontId="1" fillId="0" borderId="11" xfId="0" applyNumberFormat="1" applyFont="1" applyBorder="1" applyAlignment="1">
      <alignment wrapText="1"/>
    </xf>
    <xf numFmtId="165" fontId="8" fillId="0" borderId="15" xfId="0" applyNumberFormat="1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164" fontId="1" fillId="6" borderId="18" xfId="0" applyNumberFormat="1" applyFont="1" applyFill="1" applyBorder="1" applyAlignment="1">
      <alignment horizontal="center" vertical="center" wrapText="1"/>
    </xf>
    <xf numFmtId="164" fontId="1" fillId="6" borderId="19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7" fontId="1" fillId="0" borderId="20" xfId="0" applyNumberFormat="1" applyFont="1" applyBorder="1" applyAlignment="1">
      <alignment wrapText="1"/>
    </xf>
    <xf numFmtId="164" fontId="1" fillId="0" borderId="21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164" fontId="5" fillId="7" borderId="24" xfId="0" applyNumberFormat="1" applyFont="1" applyFill="1" applyBorder="1" applyAlignment="1">
      <alignment horizontal="center" vertical="center" wrapText="1"/>
    </xf>
    <xf numFmtId="164" fontId="5" fillId="7" borderId="25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" fillId="2" borderId="27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1" fillId="0" borderId="10" xfId="0" applyFont="1" applyBorder="1" applyAlignment="1">
      <alignment horizontal="center" vertical="center"/>
    </xf>
    <xf numFmtId="166" fontId="1" fillId="0" borderId="10" xfId="0" applyNumberFormat="1" applyFont="1" applyBorder="1"/>
    <xf numFmtId="17" fontId="1" fillId="0" borderId="10" xfId="0" applyNumberFormat="1" applyFont="1" applyBorder="1" applyAlignment="1">
      <alignment wrapText="1"/>
    </xf>
    <xf numFmtId="0" fontId="5" fillId="9" borderId="10" xfId="0" applyFont="1" applyFill="1" applyBorder="1" applyAlignment="1">
      <alignment horizontal="center"/>
    </xf>
    <xf numFmtId="167" fontId="10" fillId="9" borderId="10" xfId="0" applyNumberFormat="1" applyFont="1" applyFill="1" applyBorder="1"/>
    <xf numFmtId="166" fontId="9" fillId="0" borderId="10" xfId="0" applyNumberFormat="1" applyFont="1" applyBorder="1"/>
    <xf numFmtId="0" fontId="10" fillId="9" borderId="10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13" fillId="0" borderId="10" xfId="0" applyFont="1" applyBorder="1" applyAlignment="1">
      <alignment wrapText="1"/>
    </xf>
    <xf numFmtId="0" fontId="4" fillId="0" borderId="28" xfId="0" applyFont="1" applyBorder="1" applyAlignment="1">
      <alignment horizontal="center" vertical="center"/>
    </xf>
    <xf numFmtId="166" fontId="1" fillId="0" borderId="35" xfId="0" applyNumberFormat="1" applyFont="1" applyBorder="1"/>
    <xf numFmtId="0" fontId="3" fillId="0" borderId="31" xfId="0" applyFont="1" applyBorder="1"/>
    <xf numFmtId="0" fontId="15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0" xfId="1"/>
    <xf numFmtId="0" fontId="18" fillId="0" borderId="0" xfId="1" applyFont="1"/>
    <xf numFmtId="6" fontId="19" fillId="0" borderId="36" xfId="1" applyNumberFormat="1" applyFont="1" applyBorder="1"/>
    <xf numFmtId="168" fontId="18" fillId="0" borderId="37" xfId="1" applyNumberFormat="1" applyFont="1" applyBorder="1"/>
    <xf numFmtId="169" fontId="20" fillId="9" borderId="13" xfId="1" applyNumberFormat="1" applyFont="1" applyFill="1" applyBorder="1" applyAlignment="1">
      <alignment horizontal="right"/>
    </xf>
    <xf numFmtId="169" fontId="20" fillId="9" borderId="12" xfId="1" applyNumberFormat="1" applyFont="1" applyFill="1" applyBorder="1" applyAlignment="1">
      <alignment horizontal="right"/>
    </xf>
    <xf numFmtId="168" fontId="20" fillId="9" borderId="35" xfId="1" applyNumberFormat="1" applyFont="1" applyFill="1" applyBorder="1" applyAlignment="1">
      <alignment horizontal="right"/>
    </xf>
    <xf numFmtId="0" fontId="21" fillId="9" borderId="13" xfId="1" applyFont="1" applyFill="1" applyBorder="1"/>
    <xf numFmtId="170" fontId="16" fillId="0" borderId="39" xfId="1" applyNumberFormat="1" applyBorder="1"/>
    <xf numFmtId="170" fontId="16" fillId="0" borderId="41" xfId="1" applyNumberFormat="1" applyBorder="1"/>
    <xf numFmtId="0" fontId="22" fillId="0" borderId="40" xfId="1" applyFont="1" applyBorder="1"/>
    <xf numFmtId="6" fontId="23" fillId="0" borderId="38" xfId="1" applyNumberFormat="1" applyFont="1" applyBorder="1"/>
    <xf numFmtId="170" fontId="18" fillId="0" borderId="40" xfId="1" applyNumberFormat="1" applyFont="1" applyBorder="1"/>
    <xf numFmtId="170" fontId="18" fillId="0" borderId="42" xfId="1" applyNumberFormat="1" applyFont="1" applyBorder="1"/>
    <xf numFmtId="170" fontId="18" fillId="0" borderId="41" xfId="1" applyNumberFormat="1" applyFont="1" applyBorder="1"/>
    <xf numFmtId="170" fontId="18" fillId="0" borderId="0" xfId="1" applyNumberFormat="1" applyFont="1"/>
    <xf numFmtId="168" fontId="18" fillId="0" borderId="41" xfId="1" applyNumberFormat="1" applyFont="1" applyBorder="1"/>
    <xf numFmtId="0" fontId="16" fillId="0" borderId="38" xfId="1" applyBorder="1"/>
    <xf numFmtId="0" fontId="24" fillId="0" borderId="40" xfId="1" applyFont="1" applyBorder="1"/>
    <xf numFmtId="0" fontId="16" fillId="0" borderId="43" xfId="1" applyBorder="1" applyAlignment="1">
      <alignment horizontal="center" vertical="center"/>
    </xf>
    <xf numFmtId="0" fontId="16" fillId="0" borderId="44" xfId="1" applyBorder="1" applyAlignment="1">
      <alignment horizontal="center" vertical="center"/>
    </xf>
    <xf numFmtId="0" fontId="16" fillId="0" borderId="32" xfId="1" applyBorder="1"/>
    <xf numFmtId="0" fontId="16" fillId="10" borderId="0" xfId="1" applyFill="1"/>
    <xf numFmtId="168" fontId="16" fillId="0" borderId="0" xfId="1" applyNumberFormat="1"/>
    <xf numFmtId="168" fontId="26" fillId="9" borderId="0" xfId="1" applyNumberFormat="1" applyFont="1" applyFill="1"/>
    <xf numFmtId="171" fontId="26" fillId="9" borderId="0" xfId="1" applyNumberFormat="1" applyFont="1" applyFill="1"/>
    <xf numFmtId="0" fontId="27" fillId="9" borderId="0" xfId="1" applyFont="1" applyFill="1"/>
    <xf numFmtId="0" fontId="22" fillId="0" borderId="0" xfId="1" applyFont="1"/>
    <xf numFmtId="168" fontId="28" fillId="0" borderId="0" xfId="1" applyNumberFormat="1" applyFont="1"/>
    <xf numFmtId="172" fontId="29" fillId="0" borderId="0" xfId="1" applyNumberFormat="1" applyFont="1"/>
    <xf numFmtId="0" fontId="29" fillId="0" borderId="0" xfId="1" applyFont="1"/>
    <xf numFmtId="8" fontId="16" fillId="0" borderId="0" xfId="1" applyNumberFormat="1"/>
    <xf numFmtId="168" fontId="29" fillId="0" borderId="0" xfId="1" applyNumberFormat="1" applyFont="1"/>
    <xf numFmtId="0" fontId="30" fillId="0" borderId="0" xfId="1" applyFont="1"/>
    <xf numFmtId="164" fontId="29" fillId="0" borderId="0" xfId="1" applyNumberFormat="1" applyFont="1" applyAlignment="1">
      <alignment horizontal="left" vertical="center"/>
    </xf>
    <xf numFmtId="0" fontId="16" fillId="0" borderId="0" xfId="1" applyAlignment="1">
      <alignment horizontal="center" vertical="center" wrapText="1"/>
    </xf>
    <xf numFmtId="0" fontId="32" fillId="0" borderId="0" xfId="1" applyFont="1"/>
    <xf numFmtId="164" fontId="1" fillId="11" borderId="1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6" fillId="0" borderId="0" xfId="1"/>
    <xf numFmtId="0" fontId="33" fillId="0" borderId="0" xfId="1" applyFont="1"/>
    <xf numFmtId="0" fontId="34" fillId="0" borderId="0" xfId="1" applyFont="1"/>
    <xf numFmtId="169" fontId="34" fillId="0" borderId="0" xfId="1" applyNumberFormat="1" applyFont="1"/>
    <xf numFmtId="8" fontId="31" fillId="12" borderId="0" xfId="1" applyNumberFormat="1" applyFont="1" applyFill="1"/>
    <xf numFmtId="0" fontId="0" fillId="0" borderId="0" xfId="0"/>
    <xf numFmtId="0" fontId="25" fillId="0" borderId="0" xfId="0" applyFont="1"/>
    <xf numFmtId="0" fontId="18" fillId="0" borderId="31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6" fillId="0" borderId="51" xfId="0" applyFont="1" applyBorder="1"/>
    <xf numFmtId="3" fontId="0" fillId="0" borderId="0" xfId="0" applyNumberFormat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164" fontId="0" fillId="13" borderId="52" xfId="0" applyNumberFormat="1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16" fillId="0" borderId="54" xfId="0" applyFont="1" applyBorder="1"/>
    <xf numFmtId="0" fontId="0" fillId="13" borderId="55" xfId="0" applyFill="1" applyBorder="1" applyAlignment="1">
      <alignment horizontal="center" vertical="center"/>
    </xf>
    <xf numFmtId="164" fontId="0" fillId="13" borderId="55" xfId="0" applyNumberFormat="1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0" borderId="56" xfId="0" applyBorder="1"/>
    <xf numFmtId="0" fontId="16" fillId="0" borderId="0" xfId="0" applyFont="1"/>
    <xf numFmtId="0" fontId="0" fillId="0" borderId="51" xfId="0" applyBorder="1"/>
    <xf numFmtId="0" fontId="0" fillId="0" borderId="48" xfId="0" applyBorder="1"/>
    <xf numFmtId="164" fontId="0" fillId="0" borderId="5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3" borderId="52" xfId="0" applyFont="1" applyFill="1" applyBorder="1" applyAlignment="1">
      <alignment horizontal="center" vertical="center"/>
    </xf>
    <xf numFmtId="164" fontId="3" fillId="13" borderId="52" xfId="0" applyNumberFormat="1" applyFont="1" applyFill="1" applyBorder="1" applyAlignment="1">
      <alignment horizontal="center" vertical="center"/>
    </xf>
    <xf numFmtId="0" fontId="3" fillId="13" borderId="5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13" borderId="58" xfId="0" applyNumberFormat="1" applyFill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0" fontId="0" fillId="0" borderId="59" xfId="0" applyBorder="1"/>
    <xf numFmtId="164" fontId="0" fillId="0" borderId="59" xfId="0" applyNumberFormat="1" applyBorder="1" applyAlignment="1">
      <alignment horizontal="center" vertical="center"/>
    </xf>
    <xf numFmtId="0" fontId="3" fillId="13" borderId="58" xfId="0" applyFont="1" applyFill="1" applyBorder="1" applyAlignment="1">
      <alignment horizontal="center" vertical="center"/>
    </xf>
    <xf numFmtId="164" fontId="3" fillId="13" borderId="60" xfId="0" applyNumberFormat="1" applyFont="1" applyFill="1" applyBorder="1" applyAlignment="1">
      <alignment horizontal="center" vertical="center"/>
    </xf>
    <xf numFmtId="0" fontId="3" fillId="13" borderId="61" xfId="0" applyFont="1" applyFill="1" applyBorder="1" applyAlignment="1">
      <alignment horizontal="center" vertical="center"/>
    </xf>
    <xf numFmtId="164" fontId="0" fillId="13" borderId="59" xfId="0" applyNumberFormat="1" applyFill="1" applyBorder="1" applyAlignment="1">
      <alignment horizontal="center" vertical="center"/>
    </xf>
    <xf numFmtId="0" fontId="0" fillId="0" borderId="61" xfId="0" applyBorder="1"/>
    <xf numFmtId="164" fontId="0" fillId="0" borderId="61" xfId="0" applyNumberFormat="1" applyBorder="1" applyAlignment="1">
      <alignment horizontal="center" vertical="center"/>
    </xf>
    <xf numFmtId="0" fontId="3" fillId="13" borderId="59" xfId="0" applyFont="1" applyFill="1" applyBorder="1" applyAlignment="1">
      <alignment horizontal="center" vertical="center"/>
    </xf>
    <xf numFmtId="164" fontId="3" fillId="13" borderId="58" xfId="0" applyNumberFormat="1" applyFont="1" applyFill="1" applyBorder="1" applyAlignment="1">
      <alignment horizontal="center" vertical="center"/>
    </xf>
    <xf numFmtId="0" fontId="3" fillId="13" borderId="60" xfId="0" applyFont="1" applyFill="1" applyBorder="1" applyAlignment="1">
      <alignment horizontal="center" vertical="center"/>
    </xf>
    <xf numFmtId="164" fontId="0" fillId="13" borderId="61" xfId="0" applyNumberFormat="1" applyFill="1" applyBorder="1" applyAlignment="1">
      <alignment horizontal="center" vertical="center"/>
    </xf>
    <xf numFmtId="164" fontId="3" fillId="13" borderId="61" xfId="0" applyNumberFormat="1" applyFont="1" applyFill="1" applyBorder="1" applyAlignment="1">
      <alignment horizontal="center" vertical="center"/>
    </xf>
    <xf numFmtId="0" fontId="0" fillId="0" borderId="54" xfId="0" applyBorder="1"/>
    <xf numFmtId="164" fontId="0" fillId="0" borderId="54" xfId="0" applyNumberForma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/>
    </xf>
    <xf numFmtId="164" fontId="3" fillId="13" borderId="55" xfId="0" applyNumberFormat="1" applyFont="1" applyFill="1" applyBorder="1" applyAlignment="1">
      <alignment horizontal="center" vertical="center"/>
    </xf>
    <xf numFmtId="0" fontId="3" fillId="13" borderId="45" xfId="0" applyFont="1" applyFill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0" fontId="3" fillId="13" borderId="51" xfId="0" applyFont="1" applyFill="1" applyBorder="1" applyAlignment="1">
      <alignment horizontal="center" vertical="center"/>
    </xf>
    <xf numFmtId="0" fontId="3" fillId="13" borderId="47" xfId="0" applyFont="1" applyFill="1" applyBorder="1" applyAlignment="1">
      <alignment horizontal="center" vertical="center"/>
    </xf>
    <xf numFmtId="0" fontId="3" fillId="13" borderId="55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64" fontId="0" fillId="0" borderId="0" xfId="0" applyNumberFormat="1"/>
    <xf numFmtId="170" fontId="4" fillId="0" borderId="41" xfId="1" applyNumberFormat="1" applyFont="1" applyBorder="1"/>
    <xf numFmtId="164" fontId="0" fillId="0" borderId="0" xfId="0" applyNumberFormat="1" applyFont="1" applyAlignment="1"/>
    <xf numFmtId="164" fontId="35" fillId="0" borderId="15" xfId="0" applyNumberFormat="1" applyFont="1" applyBorder="1" applyAlignment="1">
      <alignment horizontal="center" vertical="center" wrapText="1"/>
    </xf>
    <xf numFmtId="17" fontId="22" fillId="0" borderId="0" xfId="1" applyNumberFormat="1" applyFont="1" applyBorder="1"/>
    <xf numFmtId="0" fontId="32" fillId="0" borderId="0" xfId="1" applyFont="1" applyBorder="1"/>
    <xf numFmtId="49" fontId="22" fillId="0" borderId="58" xfId="1" applyNumberFormat="1" applyFont="1" applyBorder="1"/>
    <xf numFmtId="49" fontId="22" fillId="0" borderId="55" xfId="1" applyNumberFormat="1" applyFont="1" applyBorder="1"/>
    <xf numFmtId="0" fontId="24" fillId="0" borderId="64" xfId="1" applyFont="1" applyBorder="1"/>
    <xf numFmtId="49" fontId="22" fillId="0" borderId="47" xfId="1" applyNumberFormat="1" applyFont="1" applyBorder="1"/>
    <xf numFmtId="166" fontId="36" fillId="0" borderId="10" xfId="0" applyNumberFormat="1" applyFont="1" applyBorder="1"/>
    <xf numFmtId="0" fontId="13" fillId="0" borderId="11" xfId="0" applyFont="1" applyBorder="1" applyAlignment="1">
      <alignment wrapText="1"/>
    </xf>
    <xf numFmtId="164" fontId="13" fillId="0" borderId="15" xfId="0" applyNumberFormat="1" applyFont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4" borderId="16" xfId="0" applyNumberFormat="1" applyFont="1" applyFill="1" applyBorder="1" applyAlignment="1">
      <alignment horizontal="center" vertical="center" wrapText="1"/>
    </xf>
    <xf numFmtId="164" fontId="13" fillId="4" borderId="17" xfId="0" applyNumberFormat="1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3" fillId="6" borderId="16" xfId="0" applyNumberFormat="1" applyFont="1" applyFill="1" applyBorder="1" applyAlignment="1">
      <alignment horizontal="center" vertical="center" wrapText="1"/>
    </xf>
    <xf numFmtId="164" fontId="13" fillId="6" borderId="17" xfId="0" applyNumberFormat="1" applyFont="1" applyFill="1" applyBorder="1" applyAlignment="1">
      <alignment horizontal="center" vertical="center" wrapText="1"/>
    </xf>
    <xf numFmtId="164" fontId="37" fillId="0" borderId="15" xfId="0" applyNumberFormat="1" applyFont="1" applyBorder="1" applyAlignment="1">
      <alignment horizontal="center" vertical="center" wrapText="1"/>
    </xf>
    <xf numFmtId="164" fontId="38" fillId="0" borderId="15" xfId="0" applyNumberFormat="1" applyFont="1" applyBorder="1" applyAlignment="1">
      <alignment horizontal="center" vertical="center" wrapText="1"/>
    </xf>
    <xf numFmtId="0" fontId="13" fillId="0" borderId="0" xfId="0" applyFont="1"/>
    <xf numFmtId="0" fontId="39" fillId="0" borderId="0" xfId="0" applyFont="1" applyAlignment="1"/>
    <xf numFmtId="164" fontId="40" fillId="0" borderId="58" xfId="1" applyNumberFormat="1" applyFont="1" applyBorder="1"/>
    <xf numFmtId="173" fontId="16" fillId="0" borderId="63" xfId="1" applyNumberFormat="1" applyBorder="1"/>
    <xf numFmtId="173" fontId="16" fillId="0" borderId="0" xfId="1" applyNumberFormat="1"/>
    <xf numFmtId="173" fontId="16" fillId="0" borderId="39" xfId="1" applyNumberFormat="1" applyBorder="1"/>
    <xf numFmtId="173" fontId="16" fillId="0" borderId="38" xfId="1" applyNumberFormat="1" applyBorder="1"/>
    <xf numFmtId="173" fontId="16" fillId="0" borderId="47" xfId="1" applyNumberFormat="1" applyBorder="1"/>
    <xf numFmtId="173" fontId="16" fillId="0" borderId="0" xfId="1" applyNumberFormat="1" applyBorder="1"/>
    <xf numFmtId="173" fontId="32" fillId="0" borderId="47" xfId="1" applyNumberFormat="1" applyFont="1" applyBorder="1"/>
    <xf numFmtId="173" fontId="32" fillId="0" borderId="0" xfId="1" applyNumberFormat="1" applyFont="1" applyBorder="1"/>
    <xf numFmtId="173" fontId="32" fillId="0" borderId="45" xfId="1" applyNumberFormat="1" applyFont="1" applyBorder="1"/>
    <xf numFmtId="173" fontId="32" fillId="0" borderId="62" xfId="1" applyNumberFormat="1" applyFont="1" applyBorder="1"/>
    <xf numFmtId="8" fontId="39" fillId="0" borderId="65" xfId="1" applyNumberFormat="1" applyFont="1" applyBorder="1"/>
    <xf numFmtId="166" fontId="13" fillId="0" borderId="10" xfId="0" applyNumberFormat="1" applyFont="1" applyBorder="1"/>
    <xf numFmtId="167" fontId="39" fillId="0" borderId="0" xfId="0" applyNumberFormat="1" applyFont="1" applyAlignment="1"/>
    <xf numFmtId="168" fontId="32" fillId="0" borderId="37" xfId="1" applyNumberFormat="1" applyFont="1" applyBorder="1"/>
    <xf numFmtId="165" fontId="3" fillId="0" borderId="41" xfId="1" applyNumberFormat="1" applyFont="1" applyBorder="1"/>
    <xf numFmtId="164" fontId="16" fillId="0" borderId="39" xfId="1" applyNumberFormat="1" applyBorder="1"/>
    <xf numFmtId="164" fontId="23" fillId="0" borderId="38" xfId="1" applyNumberFormat="1" applyFont="1" applyBorder="1"/>
    <xf numFmtId="164" fontId="41" fillId="0" borderId="15" xfId="0" applyNumberFormat="1" applyFont="1" applyBorder="1" applyAlignment="1">
      <alignment horizontal="center" vertical="center" wrapText="1"/>
    </xf>
    <xf numFmtId="42" fontId="32" fillId="0" borderId="0" xfId="2" applyNumberFormat="1" applyFont="1" applyBorder="1"/>
    <xf numFmtId="42" fontId="32" fillId="0" borderId="62" xfId="2" applyNumberFormat="1" applyFont="1" applyBorder="1"/>
    <xf numFmtId="42" fontId="18" fillId="0" borderId="47" xfId="2" applyNumberFormat="1" applyFont="1" applyBorder="1"/>
    <xf numFmtId="42" fontId="32" fillId="0" borderId="47" xfId="2" applyNumberFormat="1" applyFont="1" applyBorder="1"/>
    <xf numFmtId="42" fontId="32" fillId="0" borderId="45" xfId="2" applyNumberFormat="1" applyFont="1" applyBorder="1"/>
    <xf numFmtId="0" fontId="1" fillId="0" borderId="30" xfId="0" applyFont="1" applyBorder="1" applyAlignment="1">
      <alignment horizontal="center" vertical="center" wrapText="1"/>
    </xf>
    <xf numFmtId="0" fontId="0" fillId="0" borderId="66" xfId="0" applyFont="1" applyBorder="1" applyAlignment="1"/>
    <xf numFmtId="4" fontId="40" fillId="0" borderId="47" xfId="1" applyNumberFormat="1" applyFont="1" applyBorder="1"/>
    <xf numFmtId="42" fontId="18" fillId="0" borderId="0" xfId="2" applyNumberFormat="1" applyFont="1" applyBorder="1"/>
    <xf numFmtId="42" fontId="40" fillId="0" borderId="0" xfId="2" applyNumberFormat="1" applyFont="1" applyBorder="1"/>
    <xf numFmtId="174" fontId="18" fillId="0" borderId="41" xfId="1" applyNumberFormat="1" applyFont="1" applyBorder="1"/>
    <xf numFmtId="165" fontId="18" fillId="0" borderId="47" xfId="1" applyNumberFormat="1" applyFont="1" applyBorder="1"/>
    <xf numFmtId="166" fontId="13" fillId="0" borderId="35" xfId="0" applyNumberFormat="1" applyFont="1" applyBorder="1"/>
    <xf numFmtId="166" fontId="1" fillId="0" borderId="10" xfId="0" applyNumberFormat="1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42" fontId="40" fillId="0" borderId="47" xfId="2" applyNumberFormat="1" applyFont="1" applyBorder="1"/>
    <xf numFmtId="4" fontId="3" fillId="0" borderId="47" xfId="1" applyNumberFormat="1" applyFont="1" applyBorder="1"/>
    <xf numFmtId="165" fontId="40" fillId="0" borderId="41" xfId="1" applyNumberFormat="1" applyFont="1" applyBorder="1"/>
    <xf numFmtId="0" fontId="43" fillId="0" borderId="31" xfId="0" applyFont="1" applyBorder="1" applyAlignment="1"/>
    <xf numFmtId="14" fontId="0" fillId="0" borderId="31" xfId="0" applyNumberFormat="1" applyFont="1" applyBorder="1" applyAlignment="1"/>
    <xf numFmtId="165" fontId="0" fillId="0" borderId="31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left"/>
    </xf>
    <xf numFmtId="14" fontId="0" fillId="0" borderId="31" xfId="0" applyNumberFormat="1" applyFont="1" applyBorder="1" applyAlignment="1">
      <alignment horizontal="center" vertical="center"/>
    </xf>
    <xf numFmtId="0" fontId="26" fillId="14" borderId="31" xfId="0" applyFont="1" applyFill="1" applyBorder="1" applyAlignment="1">
      <alignment horizontal="center" vertical="center"/>
    </xf>
    <xf numFmtId="173" fontId="40" fillId="0" borderId="47" xfId="1" applyNumberFormat="1" applyFont="1" applyBorder="1"/>
    <xf numFmtId="20" fontId="40" fillId="0" borderId="47" xfId="1" applyNumberFormat="1" applyFont="1" applyBorder="1"/>
    <xf numFmtId="173" fontId="40" fillId="0" borderId="45" xfId="1" applyNumberFormat="1" applyFont="1" applyBorder="1"/>
    <xf numFmtId="0" fontId="1" fillId="8" borderId="66" xfId="0" applyFont="1" applyFill="1" applyBorder="1" applyAlignment="1">
      <alignment horizontal="center" vertical="center" wrapText="1"/>
    </xf>
    <xf numFmtId="0" fontId="16" fillId="0" borderId="30" xfId="1" applyBorder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164" fontId="1" fillId="5" borderId="41" xfId="0" applyNumberFormat="1" applyFont="1" applyFill="1" applyBorder="1" applyAlignment="1">
      <alignment horizontal="center" vertical="center" wrapText="1"/>
    </xf>
    <xf numFmtId="164" fontId="1" fillId="5" borderId="67" xfId="0" applyNumberFormat="1" applyFont="1" applyFill="1" applyBorder="1" applyAlignment="1">
      <alignment horizontal="center" vertical="center" wrapText="1"/>
    </xf>
    <xf numFmtId="0" fontId="44" fillId="0" borderId="0" xfId="0" applyFont="1" applyAlignment="1"/>
    <xf numFmtId="0" fontId="4" fillId="8" borderId="0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47" xfId="1" applyFont="1" applyBorder="1" applyAlignment="1">
      <alignment horizontal="center" vertical="center" wrapText="1"/>
    </xf>
    <xf numFmtId="0" fontId="25" fillId="0" borderId="46" xfId="1" applyFont="1" applyBorder="1" applyAlignment="1">
      <alignment horizontal="center" vertical="center" wrapText="1"/>
    </xf>
    <xf numFmtId="0" fontId="25" fillId="0" borderId="45" xfId="1" applyFont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/>
    </xf>
    <xf numFmtId="0" fontId="15" fillId="0" borderId="34" xfId="1" applyFont="1" applyBorder="1"/>
    <xf numFmtId="0" fontId="15" fillId="0" borderId="40" xfId="1" applyFont="1" applyBorder="1"/>
    <xf numFmtId="0" fontId="15" fillId="0" borderId="41" xfId="1" applyFont="1" applyBorder="1"/>
    <xf numFmtId="0" fontId="25" fillId="0" borderId="32" xfId="1" applyFont="1" applyBorder="1" applyAlignment="1">
      <alignment horizontal="center" vertical="center" wrapText="1"/>
    </xf>
    <xf numFmtId="0" fontId="15" fillId="0" borderId="13" xfId="1" applyFont="1" applyBorder="1"/>
    <xf numFmtId="0" fontId="25" fillId="0" borderId="49" xfId="1" applyFont="1" applyBorder="1" applyAlignment="1">
      <alignment horizontal="center" vertical="center" wrapText="1"/>
    </xf>
    <xf numFmtId="0" fontId="15" fillId="0" borderId="35" xfId="1" applyFont="1" applyBorder="1"/>
    <xf numFmtId="0" fontId="25" fillId="0" borderId="32" xfId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18" fillId="0" borderId="0" xfId="1" applyFont="1" applyAlignment="1">
      <alignment horizontal="center" wrapText="1"/>
    </xf>
    <xf numFmtId="0" fontId="16" fillId="0" borderId="0" xfId="1" applyAlignment="1">
      <alignment wrapText="1"/>
    </xf>
    <xf numFmtId="3" fontId="0" fillId="0" borderId="51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164" fontId="0" fillId="13" borderId="51" xfId="0" applyNumberFormat="1" applyFill="1" applyBorder="1" applyAlignment="1">
      <alignment horizontal="center" vertical="center"/>
    </xf>
    <xf numFmtId="164" fontId="0" fillId="13" borderId="55" xfId="0" applyNumberFormat="1" applyFill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0" fontId="0" fillId="0" borderId="31" xfId="0" applyFont="1" applyBorder="1" applyAlignment="1"/>
    <xf numFmtId="0" fontId="0" fillId="15" borderId="31" xfId="0" applyFont="1" applyFill="1" applyBorder="1" applyAlignment="1"/>
    <xf numFmtId="14" fontId="0" fillId="15" borderId="31" xfId="0" applyNumberFormat="1" applyFont="1" applyFill="1" applyBorder="1" applyAlignment="1"/>
    <xf numFmtId="0" fontId="0" fillId="15" borderId="31" xfId="0" applyFont="1" applyFill="1" applyBorder="1" applyAlignment="1">
      <alignment horizontal="left"/>
    </xf>
    <xf numFmtId="165" fontId="0" fillId="15" borderId="31" xfId="0" applyNumberFormat="1" applyFont="1" applyFill="1" applyBorder="1" applyAlignment="1">
      <alignment horizontal="center" vertical="center"/>
    </xf>
    <xf numFmtId="0" fontId="43" fillId="15" borderId="31" xfId="0" applyFont="1" applyFill="1" applyBorder="1" applyAlignment="1"/>
    <xf numFmtId="0" fontId="0" fillId="16" borderId="31" xfId="0" applyFont="1" applyFill="1" applyBorder="1" applyAlignment="1"/>
    <xf numFmtId="14" fontId="0" fillId="16" borderId="31" xfId="0" applyNumberFormat="1" applyFont="1" applyFill="1" applyBorder="1" applyAlignment="1"/>
    <xf numFmtId="0" fontId="0" fillId="16" borderId="31" xfId="0" applyFont="1" applyFill="1" applyBorder="1" applyAlignment="1">
      <alignment horizontal="left"/>
    </xf>
    <xf numFmtId="165" fontId="0" fillId="16" borderId="31" xfId="0" applyNumberFormat="1" applyFont="1" applyFill="1" applyBorder="1" applyAlignment="1">
      <alignment horizontal="center" vertical="center"/>
    </xf>
    <xf numFmtId="0" fontId="43" fillId="16" borderId="31" xfId="0" applyFont="1" applyFill="1" applyBorder="1" applyAlignment="1"/>
    <xf numFmtId="0" fontId="0" fillId="17" borderId="31" xfId="0" applyFont="1" applyFill="1" applyBorder="1" applyAlignment="1">
      <alignment horizontal="left"/>
    </xf>
    <xf numFmtId="165" fontId="0" fillId="17" borderId="31" xfId="0" applyNumberFormat="1" applyFont="1" applyFill="1" applyBorder="1" applyAlignment="1">
      <alignment horizontal="center" vertical="center"/>
    </xf>
    <xf numFmtId="0" fontId="43" fillId="17" borderId="31" xfId="0" applyFont="1" applyFill="1" applyBorder="1" applyAlignment="1"/>
    <xf numFmtId="0" fontId="25" fillId="17" borderId="31" xfId="0" applyFont="1" applyFill="1" applyBorder="1" applyAlignment="1"/>
    <xf numFmtId="14" fontId="25" fillId="17" borderId="31" xfId="0" applyNumberFormat="1" applyFont="1" applyFill="1" applyBorder="1" applyAlignment="1"/>
    <xf numFmtId="0" fontId="18" fillId="16" borderId="31" xfId="0" applyFont="1" applyFill="1" applyBorder="1" applyAlignment="1"/>
    <xf numFmtId="0" fontId="18" fillId="15" borderId="31" xfId="0" applyFont="1" applyFill="1" applyBorder="1" applyAlignment="1"/>
    <xf numFmtId="0" fontId="3" fillId="0" borderId="0" xfId="0" applyFont="1" applyAlignment="1"/>
    <xf numFmtId="0" fontId="40" fillId="0" borderId="0" xfId="0" applyFont="1" applyAlignment="1"/>
    <xf numFmtId="0" fontId="45" fillId="0" borderId="0" xfId="0" applyFont="1" applyAlignment="1"/>
    <xf numFmtId="0" fontId="18" fillId="0" borderId="62" xfId="0" applyFon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82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C95-45A6-812D-989365B757CA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C95-45A6-812D-989365B757CA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C95-45A6-812D-989365B757C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3C95-45A6-812D-989365B757CA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3C95-45A6-812D-989365B757CA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3C95-45A6-812D-989365B757CA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3C95-45A6-812D-989365B757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9F-4B4F-A2FB-C93810B7DE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249556</xdr:colOff>
      <xdr:row>0</xdr:row>
      <xdr:rowOff>928925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F91D15-FD58-4B09-A493-8D8251DC6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21130" cy="928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15241</xdr:rowOff>
    </xdr:from>
    <xdr:to>
      <xdr:col>0</xdr:col>
      <xdr:colOff>1615440</xdr:colOff>
      <xdr:row>1</xdr:row>
      <xdr:rowOff>95869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5D6A0E5-40FD-46D0-89D7-8F332EF8E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1" y="15241"/>
          <a:ext cx="1554479" cy="10026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1668781</xdr:colOff>
      <xdr:row>1</xdr:row>
      <xdr:rowOff>299133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ECBC52-DAE6-4346-960D-6A3846F2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68780" cy="1076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1592581</xdr:colOff>
      <xdr:row>1</xdr:row>
      <xdr:rowOff>249983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F52B58-2BE5-4CA8-BC2B-E3270E72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92580" cy="1027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99061</xdr:colOff>
      <xdr:row>0</xdr:row>
      <xdr:rowOff>45721</xdr:rowOff>
    </xdr:from>
    <xdr:to>
      <xdr:col>0</xdr:col>
      <xdr:colOff>1699261</xdr:colOff>
      <xdr:row>1</xdr:row>
      <xdr:rowOff>254899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984CDD0-0CDB-463F-8B07-C6C18F6F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45721"/>
          <a:ext cx="1600200" cy="10321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22860</xdr:rowOff>
    </xdr:from>
    <xdr:to>
      <xdr:col>0</xdr:col>
      <xdr:colOff>1714501</xdr:colOff>
      <xdr:row>1</xdr:row>
      <xdr:rowOff>322983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44DD303-1135-4BDB-96BD-3AA3188B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22860"/>
          <a:ext cx="1623060" cy="1046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0</xdr:row>
      <xdr:rowOff>22861</xdr:rowOff>
    </xdr:from>
    <xdr:to>
      <xdr:col>0</xdr:col>
      <xdr:colOff>1714501</xdr:colOff>
      <xdr:row>1</xdr:row>
      <xdr:rowOff>170089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45DFFD-987E-4851-90F1-D5F34DD8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1" y="22861"/>
          <a:ext cx="1645920" cy="10616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22860</xdr:rowOff>
    </xdr:from>
    <xdr:to>
      <xdr:col>0</xdr:col>
      <xdr:colOff>1744981</xdr:colOff>
      <xdr:row>1</xdr:row>
      <xdr:rowOff>136903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04A7CC-1128-4314-83F9-1E5DBB9B6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22860"/>
          <a:ext cx="1653540" cy="1066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68580</xdr:rowOff>
    </xdr:from>
    <xdr:to>
      <xdr:col>9</xdr:col>
      <xdr:colOff>800100</xdr:colOff>
      <xdr:row>26</xdr:row>
      <xdr:rowOff>91440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1760263</xdr:colOff>
      <xdr:row>3</xdr:row>
      <xdr:rowOff>30481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29CA6C2-3279-46ED-9B6F-052BDED67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60263" cy="113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3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image" Target="../media/image3.pn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092E-2362-47DD-969B-506AB5C535A6}">
  <sheetPr>
    <tabColor theme="0"/>
  </sheetPr>
  <dimension ref="A1:M916"/>
  <sheetViews>
    <sheetView showGridLines="0" workbookViewId="0">
      <selection activeCell="H28" sqref="H28"/>
    </sheetView>
  </sheetViews>
  <sheetFormatPr baseColWidth="10" defaultRowHeight="12.75" x14ac:dyDescent="0.2"/>
  <cols>
    <col min="1" max="1" width="17.5703125" customWidth="1"/>
    <col min="3" max="3" width="27.85546875" customWidth="1"/>
    <col min="5" max="5" width="26.7109375" customWidth="1"/>
    <col min="6" max="12" width="11.42578125" style="256"/>
    <col min="13" max="13" width="19.7109375" style="256" bestFit="1" customWidth="1"/>
  </cols>
  <sheetData>
    <row r="1" spans="1:13" ht="90.75" customHeight="1" x14ac:dyDescent="0.2">
      <c r="C1" s="320" t="s">
        <v>129</v>
      </c>
      <c r="D1" s="320"/>
      <c r="E1" s="320"/>
    </row>
    <row r="2" spans="1:13" x14ac:dyDescent="0.2">
      <c r="B2" s="246" t="s">
        <v>82</v>
      </c>
      <c r="C2" s="246" t="s">
        <v>83</v>
      </c>
      <c r="D2" s="246" t="s">
        <v>84</v>
      </c>
      <c r="E2" s="246" t="s">
        <v>85</v>
      </c>
      <c r="M2" s="317" t="s">
        <v>90</v>
      </c>
    </row>
    <row r="3" spans="1:13" x14ac:dyDescent="0.2">
      <c r="A3" s="300" t="s">
        <v>88</v>
      </c>
      <c r="B3" s="245"/>
      <c r="C3" s="244" t="s">
        <v>90</v>
      </c>
      <c r="D3" s="243"/>
      <c r="E3" s="241"/>
      <c r="F3" s="318" t="s">
        <v>127</v>
      </c>
      <c r="G3" s="318"/>
      <c r="H3" s="318"/>
      <c r="I3" s="318"/>
      <c r="J3" s="318"/>
      <c r="K3" s="319"/>
      <c r="M3" s="317" t="s">
        <v>87</v>
      </c>
    </row>
    <row r="4" spans="1:13" x14ac:dyDescent="0.2">
      <c r="A4" s="299"/>
      <c r="B4" s="242"/>
      <c r="C4" s="244" t="s">
        <v>87</v>
      </c>
      <c r="D4" s="243"/>
      <c r="E4" s="241"/>
      <c r="F4" s="318" t="s">
        <v>128</v>
      </c>
      <c r="G4" s="318"/>
      <c r="H4" s="318"/>
      <c r="I4" s="318"/>
      <c r="J4" s="318"/>
      <c r="K4" s="319"/>
      <c r="M4" s="317" t="s">
        <v>94</v>
      </c>
    </row>
    <row r="5" spans="1:13" x14ac:dyDescent="0.2">
      <c r="A5" s="299"/>
      <c r="B5" s="242"/>
      <c r="C5" s="244" t="s">
        <v>94</v>
      </c>
      <c r="D5" s="243"/>
      <c r="E5" s="241"/>
      <c r="M5" s="317" t="s">
        <v>94</v>
      </c>
    </row>
    <row r="6" spans="1:13" x14ac:dyDescent="0.2">
      <c r="A6" s="299"/>
      <c r="B6" s="242"/>
      <c r="C6" s="244"/>
      <c r="D6" s="243"/>
      <c r="E6" s="241"/>
      <c r="M6" s="317" t="s">
        <v>94</v>
      </c>
    </row>
    <row r="7" spans="1:13" x14ac:dyDescent="0.2">
      <c r="A7" s="299"/>
      <c r="B7" s="242"/>
      <c r="C7" s="244"/>
      <c r="D7" s="243"/>
      <c r="E7" s="241"/>
      <c r="M7" s="317" t="s">
        <v>95</v>
      </c>
    </row>
    <row r="8" spans="1:13" x14ac:dyDescent="0.2">
      <c r="A8" s="299"/>
      <c r="B8" s="242"/>
      <c r="C8" s="244"/>
      <c r="D8" s="243"/>
      <c r="E8" s="241"/>
      <c r="M8" s="317" t="s">
        <v>118</v>
      </c>
    </row>
    <row r="9" spans="1:13" x14ac:dyDescent="0.2">
      <c r="A9" s="299"/>
      <c r="B9" s="242"/>
      <c r="C9" s="244"/>
      <c r="D9" s="243"/>
      <c r="E9" s="241"/>
      <c r="M9" s="317" t="s">
        <v>119</v>
      </c>
    </row>
    <row r="10" spans="1:13" x14ac:dyDescent="0.2">
      <c r="A10" s="299"/>
      <c r="B10" s="242"/>
      <c r="C10" s="244"/>
      <c r="D10" s="243"/>
      <c r="E10" s="241"/>
      <c r="M10" s="317" t="s">
        <v>120</v>
      </c>
    </row>
    <row r="11" spans="1:13" x14ac:dyDescent="0.2">
      <c r="A11" s="299"/>
      <c r="B11" s="242"/>
      <c r="C11" s="244"/>
      <c r="D11" s="243"/>
      <c r="E11" s="241"/>
      <c r="M11" s="317" t="s">
        <v>121</v>
      </c>
    </row>
    <row r="12" spans="1:13" x14ac:dyDescent="0.2">
      <c r="A12" s="316" t="s">
        <v>91</v>
      </c>
      <c r="B12" s="301"/>
      <c r="C12" s="302"/>
      <c r="D12" s="303"/>
      <c r="E12" s="304"/>
      <c r="M12" s="317" t="s">
        <v>96</v>
      </c>
    </row>
    <row r="13" spans="1:13" x14ac:dyDescent="0.2">
      <c r="A13" s="299"/>
      <c r="B13" s="242"/>
      <c r="C13" s="244"/>
      <c r="D13" s="243"/>
      <c r="E13" s="241"/>
      <c r="M13" s="317" t="s">
        <v>97</v>
      </c>
    </row>
    <row r="14" spans="1:13" x14ac:dyDescent="0.2">
      <c r="A14" s="299"/>
      <c r="B14" s="242"/>
      <c r="C14" s="244"/>
      <c r="D14" s="243"/>
      <c r="E14" s="241"/>
      <c r="M14" s="317" t="s">
        <v>98</v>
      </c>
    </row>
    <row r="15" spans="1:13" x14ac:dyDescent="0.2">
      <c r="A15" s="299"/>
      <c r="B15" s="246" t="s">
        <v>82</v>
      </c>
      <c r="C15" s="246" t="s">
        <v>83</v>
      </c>
      <c r="D15" s="246" t="s">
        <v>84</v>
      </c>
      <c r="E15" s="246" t="s">
        <v>85</v>
      </c>
      <c r="M15" s="317" t="s">
        <v>116</v>
      </c>
    </row>
    <row r="16" spans="1:13" x14ac:dyDescent="0.2">
      <c r="A16" s="305" t="s">
        <v>89</v>
      </c>
      <c r="B16" s="242"/>
      <c r="C16" s="244" t="s">
        <v>95</v>
      </c>
      <c r="D16" s="243"/>
      <c r="E16" s="241"/>
      <c r="F16" s="318" t="s">
        <v>127</v>
      </c>
      <c r="G16" s="318"/>
      <c r="H16" s="318"/>
      <c r="I16" s="318"/>
      <c r="J16" s="318"/>
      <c r="K16" s="319"/>
      <c r="M16" s="317" t="s">
        <v>99</v>
      </c>
    </row>
    <row r="17" spans="1:13" x14ac:dyDescent="0.2">
      <c r="A17" s="299"/>
      <c r="B17" s="242"/>
      <c r="C17" s="244" t="s">
        <v>118</v>
      </c>
      <c r="D17" s="243"/>
      <c r="E17" s="241"/>
      <c r="F17" s="318" t="s">
        <v>128</v>
      </c>
      <c r="G17" s="318"/>
      <c r="H17" s="318"/>
      <c r="I17" s="318"/>
      <c r="J17" s="318"/>
      <c r="K17" s="319"/>
      <c r="M17" s="317" t="s">
        <v>100</v>
      </c>
    </row>
    <row r="18" spans="1:13" x14ac:dyDescent="0.2">
      <c r="A18" s="299"/>
      <c r="B18" s="242"/>
      <c r="C18" s="244" t="s">
        <v>119</v>
      </c>
      <c r="D18" s="243"/>
      <c r="E18" s="241"/>
      <c r="M18" s="317" t="s">
        <v>101</v>
      </c>
    </row>
    <row r="19" spans="1:13" x14ac:dyDescent="0.2">
      <c r="A19" s="299"/>
      <c r="B19" s="242"/>
      <c r="C19" s="244" t="s">
        <v>120</v>
      </c>
      <c r="D19" s="243"/>
      <c r="E19" s="241"/>
      <c r="M19" s="317" t="s">
        <v>102</v>
      </c>
    </row>
    <row r="20" spans="1:13" x14ac:dyDescent="0.2">
      <c r="A20" s="299"/>
      <c r="B20" s="242"/>
      <c r="C20" s="244" t="s">
        <v>121</v>
      </c>
      <c r="D20" s="243"/>
      <c r="E20" s="241"/>
      <c r="M20" s="317" t="s">
        <v>103</v>
      </c>
    </row>
    <row r="21" spans="1:13" x14ac:dyDescent="0.2">
      <c r="A21" s="299"/>
      <c r="B21" s="242"/>
      <c r="C21" s="244" t="s">
        <v>96</v>
      </c>
      <c r="D21" s="243"/>
      <c r="E21" s="241"/>
      <c r="M21" s="317" t="s">
        <v>104</v>
      </c>
    </row>
    <row r="22" spans="1:13" x14ac:dyDescent="0.2">
      <c r="A22" s="299"/>
      <c r="B22" s="242"/>
      <c r="C22" s="244" t="s">
        <v>97</v>
      </c>
      <c r="D22" s="243"/>
      <c r="E22" s="241"/>
      <c r="M22" s="317" t="s">
        <v>105</v>
      </c>
    </row>
    <row r="23" spans="1:13" x14ac:dyDescent="0.2">
      <c r="A23" s="299"/>
      <c r="B23" s="242"/>
      <c r="C23" s="244"/>
      <c r="D23" s="243"/>
      <c r="E23" s="241"/>
      <c r="M23" s="317" t="s">
        <v>106</v>
      </c>
    </row>
    <row r="24" spans="1:13" x14ac:dyDescent="0.2">
      <c r="A24" s="299"/>
      <c r="B24" s="242"/>
      <c r="C24" s="244"/>
      <c r="D24" s="243"/>
      <c r="E24" s="241"/>
      <c r="M24" s="317" t="s">
        <v>107</v>
      </c>
    </row>
    <row r="25" spans="1:13" x14ac:dyDescent="0.2">
      <c r="A25" s="299"/>
      <c r="B25" s="242"/>
      <c r="C25" s="244"/>
      <c r="D25" s="243"/>
      <c r="E25" s="241"/>
      <c r="M25" s="317" t="s">
        <v>108</v>
      </c>
    </row>
    <row r="26" spans="1:13" x14ac:dyDescent="0.2">
      <c r="A26" s="299"/>
      <c r="B26" s="242"/>
      <c r="C26" s="244"/>
      <c r="D26" s="243"/>
      <c r="E26" s="241"/>
      <c r="M26" s="317" t="s">
        <v>114</v>
      </c>
    </row>
    <row r="27" spans="1:13" x14ac:dyDescent="0.2">
      <c r="A27" s="299"/>
      <c r="B27" s="242"/>
      <c r="C27" s="244"/>
      <c r="D27" s="243"/>
      <c r="E27" s="241"/>
      <c r="M27" s="317" t="s">
        <v>109</v>
      </c>
    </row>
    <row r="28" spans="1:13" s="256" customFormat="1" x14ac:dyDescent="0.2">
      <c r="A28" s="299"/>
      <c r="B28" s="242"/>
      <c r="C28" s="244"/>
      <c r="D28" s="243"/>
      <c r="E28" s="241"/>
      <c r="M28" s="317" t="s">
        <v>110</v>
      </c>
    </row>
    <row r="29" spans="1:13" s="256" customFormat="1" x14ac:dyDescent="0.2">
      <c r="A29" s="299"/>
      <c r="B29" s="242"/>
      <c r="C29" s="244"/>
      <c r="D29" s="243"/>
      <c r="E29" s="241"/>
      <c r="M29" s="317" t="s">
        <v>115</v>
      </c>
    </row>
    <row r="30" spans="1:13" s="256" customFormat="1" x14ac:dyDescent="0.2">
      <c r="A30" s="299"/>
      <c r="B30" s="242"/>
      <c r="C30" s="244"/>
      <c r="D30" s="243"/>
      <c r="E30" s="241"/>
      <c r="M30" s="317" t="s">
        <v>117</v>
      </c>
    </row>
    <row r="31" spans="1:13" s="256" customFormat="1" x14ac:dyDescent="0.2">
      <c r="A31" s="299"/>
      <c r="B31" s="242"/>
      <c r="C31" s="244"/>
      <c r="D31" s="243"/>
      <c r="E31" s="241"/>
      <c r="M31" s="317" t="s">
        <v>111</v>
      </c>
    </row>
    <row r="32" spans="1:13" s="256" customFormat="1" x14ac:dyDescent="0.2">
      <c r="A32" s="299"/>
      <c r="B32" s="242"/>
      <c r="C32" s="244"/>
      <c r="D32" s="243"/>
      <c r="E32" s="241"/>
      <c r="M32" s="317" t="s">
        <v>112</v>
      </c>
    </row>
    <row r="33" spans="1:13" s="256" customFormat="1" x14ac:dyDescent="0.2">
      <c r="A33" s="299"/>
      <c r="B33" s="242"/>
      <c r="C33" s="244"/>
      <c r="D33" s="243"/>
      <c r="E33" s="241"/>
      <c r="M33" s="317" t="s">
        <v>113</v>
      </c>
    </row>
    <row r="34" spans="1:13" s="256" customFormat="1" x14ac:dyDescent="0.2">
      <c r="A34" s="299"/>
      <c r="B34" s="242"/>
      <c r="C34" s="244"/>
      <c r="D34" s="243"/>
      <c r="E34" s="241"/>
      <c r="M34" s="317" t="s">
        <v>122</v>
      </c>
    </row>
    <row r="35" spans="1:13" s="256" customFormat="1" x14ac:dyDescent="0.2">
      <c r="A35" s="299"/>
      <c r="B35" s="242"/>
      <c r="C35" s="244"/>
      <c r="D35" s="243"/>
      <c r="E35" s="241"/>
      <c r="M35" s="317" t="s">
        <v>123</v>
      </c>
    </row>
    <row r="36" spans="1:13" s="256" customFormat="1" x14ac:dyDescent="0.2">
      <c r="A36" s="299"/>
      <c r="B36" s="242"/>
      <c r="C36" s="244"/>
      <c r="D36" s="243"/>
      <c r="E36" s="241"/>
      <c r="M36" s="317" t="s">
        <v>124</v>
      </c>
    </row>
    <row r="37" spans="1:13" s="256" customFormat="1" x14ac:dyDescent="0.2">
      <c r="A37" s="299"/>
      <c r="B37" s="242"/>
      <c r="C37" s="244"/>
      <c r="D37" s="243"/>
      <c r="E37" s="241"/>
      <c r="M37" s="317" t="s">
        <v>125</v>
      </c>
    </row>
    <row r="38" spans="1:13" s="256" customFormat="1" x14ac:dyDescent="0.2">
      <c r="A38" s="299"/>
      <c r="B38" s="242"/>
      <c r="C38" s="244"/>
      <c r="D38" s="243"/>
      <c r="E38" s="241"/>
      <c r="M38" s="317" t="s">
        <v>126</v>
      </c>
    </row>
    <row r="39" spans="1:13" s="256" customFormat="1" x14ac:dyDescent="0.2">
      <c r="A39" s="299"/>
      <c r="B39" s="242"/>
      <c r="C39" s="244"/>
      <c r="D39" s="243"/>
      <c r="E39" s="241"/>
      <c r="M39" s="317" t="s">
        <v>126</v>
      </c>
    </row>
    <row r="40" spans="1:13" s="256" customFormat="1" x14ac:dyDescent="0.2">
      <c r="A40" s="315" t="s">
        <v>92</v>
      </c>
      <c r="B40" s="306"/>
      <c r="C40" s="307"/>
      <c r="D40" s="308"/>
      <c r="E40" s="309"/>
      <c r="M40" s="317" t="s">
        <v>126</v>
      </c>
    </row>
    <row r="41" spans="1:13" s="256" customFormat="1" x14ac:dyDescent="0.2">
      <c r="A41" s="299"/>
      <c r="B41" s="242"/>
      <c r="C41" s="244"/>
      <c r="D41" s="243"/>
      <c r="E41" s="241"/>
    </row>
    <row r="42" spans="1:13" s="256" customFormat="1" x14ac:dyDescent="0.2">
      <c r="A42" s="299"/>
      <c r="B42" s="242"/>
      <c r="C42" s="244"/>
      <c r="D42" s="243"/>
      <c r="E42" s="241"/>
    </row>
    <row r="43" spans="1:13" s="256" customFormat="1" x14ac:dyDescent="0.2">
      <c r="A43" s="299"/>
      <c r="B43" s="242"/>
      <c r="C43" s="244"/>
      <c r="D43" s="243"/>
      <c r="E43" s="241"/>
    </row>
    <row r="44" spans="1:13" s="256" customFormat="1" ht="15.75" x14ac:dyDescent="0.25">
      <c r="A44" s="313" t="s">
        <v>93</v>
      </c>
      <c r="B44" s="314"/>
      <c r="C44" s="310"/>
      <c r="D44" s="311">
        <f>D12-D40</f>
        <v>0</v>
      </c>
      <c r="E44" s="312"/>
    </row>
    <row r="45" spans="1:13" s="256" customFormat="1" x14ac:dyDescent="0.2">
      <c r="A45" s="299"/>
      <c r="B45" s="242"/>
      <c r="C45" s="244"/>
      <c r="D45" s="243"/>
      <c r="E45" s="241"/>
    </row>
    <row r="46" spans="1:13" s="256" customFormat="1" x14ac:dyDescent="0.2">
      <c r="A46" s="299"/>
      <c r="B46" s="242"/>
      <c r="C46" s="244"/>
      <c r="D46" s="243"/>
      <c r="E46" s="241"/>
    </row>
    <row r="47" spans="1:13" s="256" customFormat="1" x14ac:dyDescent="0.2">
      <c r="A47" s="299"/>
      <c r="B47" s="242"/>
      <c r="C47" s="244"/>
      <c r="D47" s="243"/>
      <c r="E47" s="241"/>
    </row>
    <row r="48" spans="1:13" s="256" customFormat="1" x14ac:dyDescent="0.2">
      <c r="A48" s="299"/>
      <c r="B48" s="242"/>
      <c r="C48" s="244"/>
      <c r="D48" s="243"/>
      <c r="E48" s="241"/>
    </row>
    <row r="49" spans="1:5" s="256" customFormat="1" x14ac:dyDescent="0.2">
      <c r="A49" s="299"/>
      <c r="B49" s="242"/>
      <c r="C49" s="244"/>
      <c r="D49" s="243"/>
      <c r="E49" s="241"/>
    </row>
    <row r="50" spans="1:5" s="256" customFormat="1" x14ac:dyDescent="0.2">
      <c r="A50" s="299"/>
      <c r="B50" s="242"/>
      <c r="C50" s="244"/>
      <c r="D50" s="243"/>
      <c r="E50" s="241"/>
    </row>
    <row r="51" spans="1:5" s="256" customFormat="1" x14ac:dyDescent="0.2">
      <c r="A51" s="299"/>
      <c r="B51" s="242"/>
      <c r="C51" s="244"/>
      <c r="D51" s="243"/>
      <c r="E51" s="241"/>
    </row>
    <row r="52" spans="1:5" s="256" customFormat="1" x14ac:dyDescent="0.2">
      <c r="A52" s="299"/>
      <c r="B52" s="242"/>
      <c r="C52" s="244"/>
      <c r="D52" s="243"/>
      <c r="E52" s="241"/>
    </row>
    <row r="53" spans="1:5" s="256" customFormat="1" x14ac:dyDescent="0.2">
      <c r="A53" s="299"/>
      <c r="B53" s="242"/>
      <c r="C53" s="244"/>
      <c r="D53" s="243"/>
      <c r="E53" s="241"/>
    </row>
    <row r="54" spans="1:5" s="256" customFormat="1" x14ac:dyDescent="0.2">
      <c r="A54" s="299"/>
      <c r="B54" s="242"/>
      <c r="C54" s="244"/>
      <c r="D54" s="243"/>
      <c r="E54" s="241"/>
    </row>
    <row r="55" spans="1:5" s="256" customFormat="1" x14ac:dyDescent="0.2">
      <c r="A55" s="299"/>
      <c r="B55" s="242"/>
      <c r="C55" s="244"/>
      <c r="D55" s="243"/>
      <c r="E55" s="241"/>
    </row>
    <row r="56" spans="1:5" s="256" customFormat="1" x14ac:dyDescent="0.2">
      <c r="A56" s="299"/>
      <c r="B56" s="242"/>
      <c r="C56" s="244"/>
      <c r="D56" s="243"/>
      <c r="E56" s="241"/>
    </row>
    <row r="57" spans="1:5" s="256" customFormat="1" x14ac:dyDescent="0.2">
      <c r="A57" s="299"/>
      <c r="B57" s="242"/>
      <c r="C57" s="244"/>
      <c r="D57" s="243"/>
      <c r="E57" s="241"/>
    </row>
    <row r="58" spans="1:5" s="256" customFormat="1" x14ac:dyDescent="0.2">
      <c r="A58" s="299"/>
      <c r="B58" s="242"/>
      <c r="C58" s="244"/>
      <c r="D58" s="243"/>
      <c r="E58" s="241"/>
    </row>
    <row r="59" spans="1:5" s="256" customFormat="1" x14ac:dyDescent="0.2">
      <c r="A59" s="299"/>
      <c r="B59" s="242"/>
      <c r="C59" s="244"/>
      <c r="D59" s="243"/>
      <c r="E59" s="241"/>
    </row>
    <row r="60" spans="1:5" s="256" customFormat="1" x14ac:dyDescent="0.2">
      <c r="A60" s="299"/>
      <c r="B60" s="242"/>
      <c r="C60" s="244"/>
      <c r="D60" s="243"/>
      <c r="E60" s="241"/>
    </row>
    <row r="61" spans="1:5" s="256" customFormat="1" x14ac:dyDescent="0.2">
      <c r="A61" s="299"/>
      <c r="B61" s="242"/>
      <c r="C61" s="244"/>
      <c r="D61" s="243"/>
      <c r="E61" s="241"/>
    </row>
    <row r="62" spans="1:5" s="256" customFormat="1" x14ac:dyDescent="0.2">
      <c r="A62" s="299"/>
      <c r="B62" s="242"/>
      <c r="C62" s="244"/>
      <c r="D62" s="243"/>
      <c r="E62" s="241"/>
    </row>
    <row r="63" spans="1:5" s="256" customFormat="1" x14ac:dyDescent="0.2">
      <c r="A63" s="299"/>
      <c r="B63" s="242"/>
      <c r="C63" s="244"/>
      <c r="D63" s="243"/>
      <c r="E63" s="241"/>
    </row>
    <row r="64" spans="1:5" s="256" customFormat="1" x14ac:dyDescent="0.2">
      <c r="A64" s="299"/>
      <c r="B64" s="242"/>
      <c r="C64" s="244"/>
      <c r="D64" s="243"/>
      <c r="E64" s="241"/>
    </row>
    <row r="65" spans="1:5" s="256" customFormat="1" x14ac:dyDescent="0.2">
      <c r="A65" s="299"/>
      <c r="B65" s="242"/>
      <c r="C65" s="244"/>
      <c r="D65" s="243"/>
      <c r="E65" s="241"/>
    </row>
    <row r="66" spans="1:5" s="256" customFormat="1" x14ac:dyDescent="0.2">
      <c r="A66" s="299"/>
      <c r="B66" s="242"/>
      <c r="C66" s="244"/>
      <c r="D66" s="243"/>
      <c r="E66" s="241"/>
    </row>
    <row r="67" spans="1:5" s="256" customFormat="1" x14ac:dyDescent="0.2">
      <c r="A67" s="299"/>
      <c r="B67" s="242"/>
      <c r="C67" s="244"/>
      <c r="D67" s="243"/>
      <c r="E67" s="241"/>
    </row>
    <row r="68" spans="1:5" s="256" customFormat="1" x14ac:dyDescent="0.2">
      <c r="A68" s="299"/>
      <c r="B68" s="242"/>
      <c r="C68" s="244"/>
      <c r="D68" s="243"/>
      <c r="E68" s="241"/>
    </row>
    <row r="69" spans="1:5" s="256" customFormat="1" x14ac:dyDescent="0.2">
      <c r="A69" s="299"/>
      <c r="B69" s="242"/>
      <c r="C69" s="244"/>
      <c r="D69" s="243"/>
      <c r="E69" s="241"/>
    </row>
    <row r="70" spans="1:5" s="256" customFormat="1" x14ac:dyDescent="0.2">
      <c r="A70" s="299"/>
      <c r="B70" s="242"/>
      <c r="C70" s="244"/>
      <c r="D70" s="243"/>
      <c r="E70" s="241"/>
    </row>
    <row r="71" spans="1:5" s="256" customFormat="1" x14ac:dyDescent="0.2">
      <c r="A71" s="299"/>
      <c r="B71" s="242"/>
      <c r="C71" s="244"/>
      <c r="D71" s="243"/>
      <c r="E71" s="241"/>
    </row>
    <row r="72" spans="1:5" s="256" customFormat="1" x14ac:dyDescent="0.2">
      <c r="A72" s="299"/>
      <c r="B72" s="242"/>
      <c r="C72" s="244"/>
      <c r="D72" s="243"/>
      <c r="E72" s="241"/>
    </row>
    <row r="73" spans="1:5" s="256" customFormat="1" x14ac:dyDescent="0.2">
      <c r="A73" s="299"/>
      <c r="B73" s="242"/>
      <c r="C73" s="244"/>
      <c r="D73" s="243"/>
      <c r="E73" s="241"/>
    </row>
    <row r="74" spans="1:5" s="256" customFormat="1" x14ac:dyDescent="0.2">
      <c r="A74" s="299"/>
      <c r="B74" s="242"/>
      <c r="C74" s="244"/>
      <c r="D74" s="243"/>
      <c r="E74" s="241"/>
    </row>
    <row r="75" spans="1:5" s="256" customFormat="1" x14ac:dyDescent="0.2">
      <c r="A75" s="299"/>
      <c r="B75" s="242"/>
      <c r="C75" s="244"/>
      <c r="D75" s="243"/>
      <c r="E75" s="241"/>
    </row>
    <row r="76" spans="1:5" s="256" customFormat="1" x14ac:dyDescent="0.2">
      <c r="A76" s="299"/>
      <c r="B76" s="242"/>
      <c r="C76" s="244"/>
      <c r="D76" s="243"/>
      <c r="E76" s="241"/>
    </row>
    <row r="77" spans="1:5" s="256" customFormat="1" x14ac:dyDescent="0.2">
      <c r="A77" s="299"/>
      <c r="B77" s="242"/>
      <c r="C77" s="244"/>
      <c r="D77" s="243"/>
      <c r="E77" s="241"/>
    </row>
    <row r="78" spans="1:5" s="256" customFormat="1" x14ac:dyDescent="0.2">
      <c r="A78" s="299"/>
      <c r="B78" s="242"/>
      <c r="C78" s="244"/>
      <c r="D78" s="243"/>
      <c r="E78" s="241"/>
    </row>
    <row r="79" spans="1:5" s="256" customFormat="1" x14ac:dyDescent="0.2">
      <c r="A79" s="299"/>
      <c r="B79" s="242"/>
      <c r="C79" s="244"/>
      <c r="D79" s="243"/>
      <c r="E79" s="241"/>
    </row>
    <row r="80" spans="1:5" s="256" customFormat="1" x14ac:dyDescent="0.2">
      <c r="A80" s="299"/>
      <c r="B80" s="242"/>
      <c r="C80" s="244"/>
      <c r="D80" s="243"/>
      <c r="E80" s="241"/>
    </row>
    <row r="81" spans="1:5" s="256" customFormat="1" x14ac:dyDescent="0.2">
      <c r="A81" s="299"/>
      <c r="B81" s="242"/>
      <c r="C81" s="244"/>
      <c r="D81" s="243"/>
      <c r="E81" s="241"/>
    </row>
    <row r="82" spans="1:5" s="256" customFormat="1" x14ac:dyDescent="0.2">
      <c r="A82" s="299"/>
      <c r="B82" s="242"/>
      <c r="C82" s="244"/>
      <c r="D82" s="243"/>
      <c r="E82" s="241"/>
    </row>
    <row r="83" spans="1:5" s="256" customFormat="1" x14ac:dyDescent="0.2">
      <c r="A83" s="299"/>
      <c r="B83" s="242"/>
      <c r="C83" s="244"/>
      <c r="D83" s="243"/>
      <c r="E83" s="241"/>
    </row>
    <row r="84" spans="1:5" s="256" customFormat="1" x14ac:dyDescent="0.2">
      <c r="A84" s="299"/>
      <c r="B84" s="242"/>
      <c r="C84" s="244"/>
      <c r="D84" s="243"/>
      <c r="E84" s="241"/>
    </row>
    <row r="85" spans="1:5" s="256" customFormat="1" x14ac:dyDescent="0.2">
      <c r="A85" s="299"/>
      <c r="B85" s="242"/>
      <c r="C85" s="244"/>
      <c r="D85" s="243"/>
      <c r="E85" s="241"/>
    </row>
    <row r="86" spans="1:5" s="256" customFormat="1" x14ac:dyDescent="0.2">
      <c r="A86" s="299"/>
      <c r="B86" s="242"/>
      <c r="C86" s="244"/>
      <c r="D86" s="243"/>
      <c r="E86" s="241"/>
    </row>
    <row r="87" spans="1:5" s="256" customFormat="1" x14ac:dyDescent="0.2">
      <c r="A87" s="299"/>
      <c r="B87" s="242"/>
      <c r="C87" s="244"/>
      <c r="D87" s="243"/>
      <c r="E87" s="241"/>
    </row>
    <row r="88" spans="1:5" s="256" customFormat="1" x14ac:dyDescent="0.2">
      <c r="A88" s="299"/>
      <c r="B88" s="242"/>
      <c r="C88" s="244"/>
      <c r="D88" s="243"/>
      <c r="E88" s="241"/>
    </row>
    <row r="89" spans="1:5" s="256" customFormat="1" x14ac:dyDescent="0.2">
      <c r="A89" s="299"/>
      <c r="B89" s="242"/>
      <c r="C89" s="244"/>
      <c r="D89" s="243"/>
      <c r="E89" s="241"/>
    </row>
    <row r="90" spans="1:5" s="256" customFormat="1" x14ac:dyDescent="0.2">
      <c r="A90" s="299"/>
      <c r="B90" s="242"/>
      <c r="C90" s="244"/>
      <c r="D90" s="243"/>
      <c r="E90" s="241"/>
    </row>
    <row r="91" spans="1:5" s="256" customFormat="1" x14ac:dyDescent="0.2">
      <c r="A91" s="299"/>
      <c r="B91" s="242"/>
      <c r="C91" s="244"/>
      <c r="D91" s="243"/>
      <c r="E91" s="241"/>
    </row>
    <row r="92" spans="1:5" s="256" customFormat="1" x14ac:dyDescent="0.2">
      <c r="A92" s="299"/>
      <c r="B92" s="242"/>
      <c r="C92" s="244"/>
      <c r="D92" s="243"/>
      <c r="E92" s="241"/>
    </row>
    <row r="93" spans="1:5" s="256" customFormat="1" x14ac:dyDescent="0.2">
      <c r="A93" s="299"/>
      <c r="B93" s="242"/>
      <c r="C93" s="244"/>
      <c r="D93" s="243"/>
      <c r="E93" s="241"/>
    </row>
    <row r="94" spans="1:5" s="256" customFormat="1" x14ac:dyDescent="0.2">
      <c r="A94" s="299"/>
      <c r="B94" s="242"/>
      <c r="C94" s="244"/>
      <c r="D94" s="243"/>
      <c r="E94" s="241"/>
    </row>
    <row r="95" spans="1:5" s="256" customFormat="1" x14ac:dyDescent="0.2">
      <c r="A95" s="299"/>
      <c r="B95" s="242"/>
      <c r="C95" s="244"/>
      <c r="D95" s="243"/>
      <c r="E95" s="241"/>
    </row>
    <row r="96" spans="1:5" s="256" customFormat="1" x14ac:dyDescent="0.2">
      <c r="A96" s="299"/>
      <c r="B96" s="242"/>
      <c r="C96" s="244"/>
      <c r="D96" s="243"/>
      <c r="E96" s="241"/>
    </row>
    <row r="97" spans="1:5" s="256" customFormat="1" x14ac:dyDescent="0.2">
      <c r="A97" s="299"/>
      <c r="B97" s="242"/>
      <c r="C97" s="244"/>
      <c r="D97" s="243"/>
      <c r="E97" s="241"/>
    </row>
    <row r="98" spans="1:5" s="256" customFormat="1" x14ac:dyDescent="0.2">
      <c r="A98" s="299"/>
      <c r="B98" s="242"/>
      <c r="C98" s="244"/>
      <c r="D98" s="243"/>
      <c r="E98" s="241"/>
    </row>
    <row r="99" spans="1:5" s="256" customFormat="1" x14ac:dyDescent="0.2">
      <c r="A99" s="299"/>
      <c r="B99" s="242"/>
      <c r="C99" s="244"/>
      <c r="D99" s="243"/>
      <c r="E99" s="241"/>
    </row>
    <row r="100" spans="1:5" s="256" customFormat="1" x14ac:dyDescent="0.2">
      <c r="A100" s="299"/>
      <c r="B100" s="242"/>
      <c r="C100" s="244"/>
      <c r="D100" s="243"/>
      <c r="E100" s="241"/>
    </row>
    <row r="101" spans="1:5" s="256" customFormat="1" x14ac:dyDescent="0.2">
      <c r="A101" s="299"/>
      <c r="B101" s="242"/>
      <c r="C101" s="244"/>
      <c r="D101" s="243"/>
      <c r="E101" s="241"/>
    </row>
    <row r="102" spans="1:5" s="256" customFormat="1" x14ac:dyDescent="0.2">
      <c r="A102" s="299"/>
      <c r="B102" s="242"/>
      <c r="C102" s="244"/>
      <c r="D102" s="243"/>
      <c r="E102" s="241"/>
    </row>
    <row r="103" spans="1:5" s="256" customFormat="1" x14ac:dyDescent="0.2">
      <c r="A103" s="299"/>
      <c r="B103" s="242"/>
      <c r="C103" s="244"/>
      <c r="D103" s="243"/>
      <c r="E103" s="241"/>
    </row>
    <row r="104" spans="1:5" s="256" customFormat="1" x14ac:dyDescent="0.2">
      <c r="A104" s="299"/>
      <c r="B104" s="242"/>
      <c r="C104" s="244"/>
      <c r="D104" s="243"/>
      <c r="E104" s="241"/>
    </row>
    <row r="105" spans="1:5" s="256" customFormat="1" x14ac:dyDescent="0.2">
      <c r="A105" s="299"/>
      <c r="B105" s="242"/>
      <c r="C105" s="244"/>
      <c r="D105" s="243"/>
      <c r="E105" s="241"/>
    </row>
    <row r="106" spans="1:5" s="256" customFormat="1" x14ac:dyDescent="0.2">
      <c r="A106" s="299"/>
      <c r="B106" s="242"/>
      <c r="C106" s="244"/>
      <c r="D106" s="243"/>
      <c r="E106" s="241"/>
    </row>
    <row r="107" spans="1:5" s="256" customFormat="1" x14ac:dyDescent="0.2">
      <c r="A107" s="299"/>
      <c r="B107" s="242"/>
      <c r="C107" s="244"/>
      <c r="D107" s="243"/>
      <c r="E107" s="241"/>
    </row>
    <row r="108" spans="1:5" s="256" customFormat="1" x14ac:dyDescent="0.2">
      <c r="A108" s="299"/>
      <c r="B108" s="242"/>
      <c r="C108" s="244"/>
      <c r="D108" s="243"/>
      <c r="E108" s="241"/>
    </row>
    <row r="109" spans="1:5" s="256" customFormat="1" x14ac:dyDescent="0.2">
      <c r="A109" s="299"/>
      <c r="B109" s="242"/>
      <c r="C109" s="244"/>
      <c r="D109" s="243"/>
      <c r="E109" s="241"/>
    </row>
    <row r="110" spans="1:5" s="256" customFormat="1" x14ac:dyDescent="0.2">
      <c r="A110" s="299"/>
      <c r="B110" s="242"/>
      <c r="C110" s="244"/>
      <c r="D110" s="243"/>
      <c r="E110" s="241"/>
    </row>
    <row r="111" spans="1:5" s="256" customFormat="1" x14ac:dyDescent="0.2">
      <c r="A111" s="299"/>
      <c r="B111" s="242"/>
      <c r="C111" s="244"/>
      <c r="D111" s="243"/>
      <c r="E111" s="241"/>
    </row>
    <row r="112" spans="1:5" s="256" customFormat="1" x14ac:dyDescent="0.2">
      <c r="A112" s="299"/>
      <c r="B112" s="242"/>
      <c r="C112" s="244"/>
      <c r="D112" s="243"/>
      <c r="E112" s="241"/>
    </row>
    <row r="113" spans="1:5" s="256" customFormat="1" x14ac:dyDescent="0.2">
      <c r="A113" s="299"/>
      <c r="B113" s="242"/>
      <c r="C113" s="244"/>
      <c r="D113" s="243"/>
      <c r="E113" s="241"/>
    </row>
    <row r="114" spans="1:5" s="256" customFormat="1" x14ac:dyDescent="0.2">
      <c r="A114" s="299"/>
      <c r="B114" s="242"/>
      <c r="C114" s="244"/>
      <c r="D114" s="243"/>
      <c r="E114" s="241"/>
    </row>
    <row r="115" spans="1:5" s="256" customFormat="1" x14ac:dyDescent="0.2">
      <c r="A115" s="299"/>
      <c r="B115" s="242"/>
      <c r="C115" s="244"/>
      <c r="D115" s="243"/>
      <c r="E115" s="241"/>
    </row>
    <row r="116" spans="1:5" s="256" customFormat="1" x14ac:dyDescent="0.2">
      <c r="A116" s="299"/>
      <c r="B116" s="242"/>
      <c r="C116" s="244"/>
      <c r="D116" s="243"/>
      <c r="E116" s="241"/>
    </row>
    <row r="117" spans="1:5" s="256" customFormat="1" x14ac:dyDescent="0.2">
      <c r="A117" s="299"/>
      <c r="B117" s="242"/>
      <c r="C117" s="244"/>
      <c r="D117" s="243"/>
      <c r="E117" s="241"/>
    </row>
    <row r="118" spans="1:5" s="256" customFormat="1" x14ac:dyDescent="0.2">
      <c r="A118" s="299"/>
      <c r="B118" s="242"/>
      <c r="C118" s="244"/>
      <c r="D118" s="243"/>
      <c r="E118" s="241"/>
    </row>
    <row r="119" spans="1:5" s="256" customFormat="1" x14ac:dyDescent="0.2">
      <c r="A119" s="299"/>
      <c r="B119" s="242"/>
      <c r="C119" s="244"/>
      <c r="D119" s="243"/>
      <c r="E119" s="241"/>
    </row>
    <row r="120" spans="1:5" s="256" customFormat="1" x14ac:dyDescent="0.2">
      <c r="A120" s="299"/>
      <c r="B120" s="242"/>
      <c r="C120" s="244"/>
      <c r="D120" s="243"/>
      <c r="E120" s="241"/>
    </row>
    <row r="121" spans="1:5" s="256" customFormat="1" x14ac:dyDescent="0.2">
      <c r="A121" s="299"/>
      <c r="B121" s="242"/>
      <c r="C121" s="244"/>
      <c r="D121" s="243"/>
      <c r="E121" s="241"/>
    </row>
    <row r="122" spans="1:5" s="256" customFormat="1" x14ac:dyDescent="0.2">
      <c r="A122" s="299"/>
      <c r="B122" s="242"/>
      <c r="C122" s="244"/>
      <c r="D122" s="243"/>
      <c r="E122" s="241"/>
    </row>
    <row r="123" spans="1:5" s="256" customFormat="1" x14ac:dyDescent="0.2">
      <c r="A123" s="299"/>
      <c r="B123" s="242"/>
      <c r="C123" s="244"/>
      <c r="D123" s="243"/>
      <c r="E123" s="241"/>
    </row>
    <row r="124" spans="1:5" s="256" customFormat="1" x14ac:dyDescent="0.2">
      <c r="A124" s="299"/>
      <c r="B124" s="242"/>
      <c r="C124" s="244"/>
      <c r="D124" s="243"/>
      <c r="E124" s="241"/>
    </row>
    <row r="125" spans="1:5" s="256" customFormat="1" x14ac:dyDescent="0.2">
      <c r="A125" s="299"/>
      <c r="B125" s="242"/>
      <c r="C125" s="244"/>
      <c r="D125" s="243"/>
      <c r="E125" s="241"/>
    </row>
    <row r="126" spans="1:5" s="256" customFormat="1" x14ac:dyDescent="0.2">
      <c r="A126" s="299"/>
      <c r="B126" s="242"/>
      <c r="C126" s="244"/>
      <c r="D126" s="243"/>
      <c r="E126" s="241"/>
    </row>
    <row r="127" spans="1:5" s="256" customFormat="1" x14ac:dyDescent="0.2">
      <c r="A127" s="299"/>
      <c r="B127" s="242"/>
      <c r="C127" s="244"/>
      <c r="D127" s="243"/>
      <c r="E127" s="241"/>
    </row>
    <row r="128" spans="1:5" s="256" customFormat="1" x14ac:dyDescent="0.2">
      <c r="A128" s="299"/>
      <c r="B128" s="242"/>
      <c r="C128" s="244"/>
      <c r="D128" s="243"/>
      <c r="E128" s="241"/>
    </row>
    <row r="129" spans="1:5" s="256" customFormat="1" x14ac:dyDescent="0.2">
      <c r="A129" s="299"/>
      <c r="B129" s="242"/>
      <c r="C129" s="244"/>
      <c r="D129" s="243"/>
      <c r="E129" s="241"/>
    </row>
    <row r="130" spans="1:5" s="256" customFormat="1" x14ac:dyDescent="0.2">
      <c r="A130" s="299"/>
      <c r="B130" s="242"/>
      <c r="C130" s="244"/>
      <c r="D130" s="243"/>
      <c r="E130" s="241"/>
    </row>
    <row r="131" spans="1:5" s="256" customFormat="1" x14ac:dyDescent="0.2">
      <c r="A131" s="299"/>
      <c r="B131" s="242"/>
      <c r="C131" s="244"/>
      <c r="D131" s="243"/>
      <c r="E131" s="241"/>
    </row>
    <row r="132" spans="1:5" s="256" customFormat="1" x14ac:dyDescent="0.2">
      <c r="A132" s="299"/>
      <c r="B132" s="242"/>
      <c r="C132" s="244"/>
      <c r="D132" s="243"/>
      <c r="E132" s="241"/>
    </row>
    <row r="133" spans="1:5" s="256" customFormat="1" x14ac:dyDescent="0.2">
      <c r="A133" s="299"/>
      <c r="B133" s="242"/>
      <c r="C133" s="244"/>
      <c r="D133" s="243"/>
      <c r="E133" s="241"/>
    </row>
    <row r="134" spans="1:5" s="256" customFormat="1" x14ac:dyDescent="0.2">
      <c r="A134" s="299"/>
      <c r="B134" s="242"/>
      <c r="C134" s="244"/>
      <c r="D134" s="243"/>
      <c r="E134" s="241"/>
    </row>
    <row r="135" spans="1:5" s="256" customFormat="1" x14ac:dyDescent="0.2">
      <c r="A135" s="299"/>
      <c r="B135" s="242"/>
      <c r="C135" s="244"/>
      <c r="D135" s="243"/>
      <c r="E135" s="241"/>
    </row>
    <row r="136" spans="1:5" s="256" customFormat="1" x14ac:dyDescent="0.2">
      <c r="A136" s="299"/>
      <c r="B136" s="242"/>
      <c r="C136" s="244"/>
      <c r="D136" s="243"/>
      <c r="E136" s="241"/>
    </row>
    <row r="137" spans="1:5" s="256" customFormat="1" x14ac:dyDescent="0.2">
      <c r="A137" s="299"/>
      <c r="B137" s="242"/>
      <c r="C137" s="244"/>
      <c r="D137" s="243"/>
      <c r="E137" s="241"/>
    </row>
    <row r="138" spans="1:5" s="256" customFormat="1" x14ac:dyDescent="0.2">
      <c r="A138" s="299"/>
      <c r="B138" s="242"/>
      <c r="C138" s="244"/>
      <c r="D138" s="243"/>
      <c r="E138" s="241"/>
    </row>
    <row r="139" spans="1:5" s="256" customFormat="1" x14ac:dyDescent="0.2">
      <c r="A139" s="299"/>
      <c r="B139" s="242"/>
      <c r="C139" s="244"/>
      <c r="D139" s="243"/>
      <c r="E139" s="241"/>
    </row>
    <row r="140" spans="1:5" s="256" customFormat="1" x14ac:dyDescent="0.2">
      <c r="A140" s="299"/>
      <c r="B140" s="242"/>
      <c r="C140" s="244"/>
      <c r="D140" s="243"/>
      <c r="E140" s="241"/>
    </row>
    <row r="141" spans="1:5" s="256" customFormat="1" x14ac:dyDescent="0.2">
      <c r="A141" s="299"/>
      <c r="B141" s="242"/>
      <c r="C141" s="244"/>
      <c r="D141" s="243"/>
      <c r="E141" s="241"/>
    </row>
    <row r="142" spans="1:5" s="256" customFormat="1" x14ac:dyDescent="0.2">
      <c r="A142" s="299"/>
      <c r="B142" s="242"/>
      <c r="C142" s="244"/>
      <c r="D142" s="243"/>
      <c r="E142" s="241"/>
    </row>
    <row r="143" spans="1:5" s="256" customFormat="1" x14ac:dyDescent="0.2">
      <c r="A143" s="299"/>
      <c r="B143" s="242"/>
      <c r="C143" s="244"/>
      <c r="D143" s="243"/>
      <c r="E143" s="241"/>
    </row>
    <row r="144" spans="1:5" s="256" customFormat="1" x14ac:dyDescent="0.2">
      <c r="A144" s="299"/>
      <c r="B144" s="242"/>
      <c r="C144" s="244"/>
      <c r="D144" s="243"/>
      <c r="E144" s="241"/>
    </row>
    <row r="145" spans="1:5" s="256" customFormat="1" x14ac:dyDescent="0.2">
      <c r="A145" s="299"/>
      <c r="B145" s="242"/>
      <c r="C145" s="244"/>
      <c r="D145" s="243"/>
      <c r="E145" s="241"/>
    </row>
    <row r="146" spans="1:5" s="256" customFormat="1" x14ac:dyDescent="0.2">
      <c r="A146" s="299"/>
      <c r="B146" s="242"/>
      <c r="C146" s="244"/>
      <c r="D146" s="243"/>
      <c r="E146" s="241"/>
    </row>
    <row r="147" spans="1:5" s="256" customFormat="1" x14ac:dyDescent="0.2">
      <c r="A147" s="299"/>
      <c r="B147" s="242"/>
      <c r="C147" s="244"/>
      <c r="D147" s="243"/>
      <c r="E147" s="241"/>
    </row>
    <row r="148" spans="1:5" s="256" customFormat="1" x14ac:dyDescent="0.2">
      <c r="A148" s="299"/>
      <c r="B148" s="242"/>
      <c r="C148" s="244"/>
      <c r="D148" s="243"/>
      <c r="E148" s="241"/>
    </row>
    <row r="149" spans="1:5" s="256" customFormat="1" x14ac:dyDescent="0.2">
      <c r="A149" s="299"/>
      <c r="B149" s="242"/>
      <c r="C149" s="244"/>
      <c r="D149" s="243"/>
      <c r="E149" s="241"/>
    </row>
    <row r="150" spans="1:5" s="256" customFormat="1" x14ac:dyDescent="0.2">
      <c r="A150" s="299"/>
      <c r="B150" s="242"/>
      <c r="C150" s="244"/>
      <c r="D150" s="243"/>
      <c r="E150" s="241"/>
    </row>
    <row r="151" spans="1:5" s="256" customFormat="1" x14ac:dyDescent="0.2">
      <c r="A151" s="299"/>
      <c r="B151" s="242"/>
      <c r="C151" s="244"/>
      <c r="D151" s="243"/>
      <c r="E151" s="241"/>
    </row>
    <row r="152" spans="1:5" s="256" customFormat="1" x14ac:dyDescent="0.2">
      <c r="A152" s="299"/>
      <c r="B152" s="242"/>
      <c r="C152" s="244"/>
      <c r="D152" s="243"/>
      <c r="E152" s="241"/>
    </row>
    <row r="153" spans="1:5" s="256" customFormat="1" x14ac:dyDescent="0.2">
      <c r="A153" s="299"/>
      <c r="B153" s="242"/>
      <c r="C153" s="244"/>
      <c r="D153" s="243"/>
      <c r="E153" s="241"/>
    </row>
    <row r="154" spans="1:5" s="256" customFormat="1" x14ac:dyDescent="0.2">
      <c r="A154" s="299"/>
      <c r="B154" s="242"/>
      <c r="C154" s="244"/>
      <c r="D154" s="243"/>
      <c r="E154" s="241"/>
    </row>
    <row r="155" spans="1:5" s="256" customFormat="1" x14ac:dyDescent="0.2">
      <c r="A155" s="299"/>
      <c r="B155" s="242"/>
      <c r="C155" s="244"/>
      <c r="D155" s="243"/>
      <c r="E155" s="241"/>
    </row>
    <row r="156" spans="1:5" s="256" customFormat="1" x14ac:dyDescent="0.2">
      <c r="A156" s="299"/>
      <c r="B156" s="242"/>
      <c r="C156" s="244"/>
      <c r="D156" s="243"/>
      <c r="E156" s="241"/>
    </row>
    <row r="157" spans="1:5" s="256" customFormat="1" x14ac:dyDescent="0.2">
      <c r="A157" s="299"/>
      <c r="B157" s="242"/>
      <c r="C157" s="244"/>
      <c r="D157" s="243"/>
      <c r="E157" s="241"/>
    </row>
    <row r="158" spans="1:5" s="256" customFormat="1" x14ac:dyDescent="0.2">
      <c r="A158" s="299"/>
      <c r="B158" s="242"/>
      <c r="C158" s="244"/>
      <c r="D158" s="243"/>
      <c r="E158" s="241"/>
    </row>
    <row r="159" spans="1:5" s="256" customFormat="1" x14ac:dyDescent="0.2">
      <c r="A159" s="299"/>
      <c r="B159" s="242"/>
      <c r="C159" s="244"/>
      <c r="D159" s="243"/>
      <c r="E159" s="241"/>
    </row>
    <row r="160" spans="1:5" s="256" customFormat="1" x14ac:dyDescent="0.2">
      <c r="A160" s="299"/>
      <c r="B160" s="242"/>
      <c r="C160" s="244"/>
      <c r="D160" s="243"/>
      <c r="E160" s="241"/>
    </row>
    <row r="161" spans="1:5" s="256" customFormat="1" x14ac:dyDescent="0.2">
      <c r="A161" s="299"/>
      <c r="B161" s="242"/>
      <c r="C161" s="244"/>
      <c r="D161" s="243"/>
      <c r="E161" s="241"/>
    </row>
    <row r="162" spans="1:5" s="256" customFormat="1" x14ac:dyDescent="0.2">
      <c r="A162" s="299"/>
      <c r="B162" s="242"/>
      <c r="C162" s="244"/>
      <c r="D162" s="243"/>
      <c r="E162" s="241"/>
    </row>
    <row r="163" spans="1:5" s="256" customFormat="1" x14ac:dyDescent="0.2">
      <c r="A163" s="299"/>
      <c r="B163" s="242"/>
      <c r="C163" s="244"/>
      <c r="D163" s="243"/>
      <c r="E163" s="241"/>
    </row>
    <row r="164" spans="1:5" s="256" customFormat="1" x14ac:dyDescent="0.2">
      <c r="A164" s="299"/>
      <c r="B164" s="242"/>
      <c r="C164" s="244"/>
      <c r="D164" s="243"/>
      <c r="E164" s="241"/>
    </row>
    <row r="165" spans="1:5" s="256" customFormat="1" x14ac:dyDescent="0.2">
      <c r="A165" s="299"/>
      <c r="B165" s="242"/>
      <c r="C165" s="244"/>
      <c r="D165" s="243"/>
      <c r="E165" s="241"/>
    </row>
    <row r="166" spans="1:5" s="256" customFormat="1" x14ac:dyDescent="0.2">
      <c r="A166" s="299"/>
      <c r="B166" s="242"/>
      <c r="C166" s="244"/>
      <c r="D166" s="243"/>
      <c r="E166" s="241"/>
    </row>
    <row r="167" spans="1:5" s="256" customFormat="1" x14ac:dyDescent="0.2">
      <c r="A167" s="299"/>
      <c r="B167" s="242"/>
      <c r="C167" s="244"/>
      <c r="D167" s="243"/>
      <c r="E167" s="241"/>
    </row>
    <row r="168" spans="1:5" s="256" customFormat="1" x14ac:dyDescent="0.2">
      <c r="A168" s="299"/>
      <c r="B168" s="242"/>
      <c r="C168" s="244"/>
      <c r="D168" s="243"/>
      <c r="E168" s="241"/>
    </row>
    <row r="169" spans="1:5" s="256" customFormat="1" x14ac:dyDescent="0.2">
      <c r="A169" s="299"/>
      <c r="B169" s="242"/>
      <c r="C169" s="244"/>
      <c r="D169" s="243"/>
      <c r="E169" s="241"/>
    </row>
    <row r="170" spans="1:5" s="256" customFormat="1" x14ac:dyDescent="0.2">
      <c r="A170" s="299"/>
      <c r="B170" s="242"/>
      <c r="C170" s="244"/>
      <c r="D170" s="243"/>
      <c r="E170" s="241"/>
    </row>
    <row r="171" spans="1:5" s="256" customFormat="1" x14ac:dyDescent="0.2">
      <c r="A171" s="299"/>
      <c r="B171" s="242"/>
      <c r="C171" s="244"/>
      <c r="D171" s="243"/>
      <c r="E171" s="241"/>
    </row>
    <row r="172" spans="1:5" s="256" customFormat="1" x14ac:dyDescent="0.2">
      <c r="A172" s="299"/>
      <c r="B172" s="242"/>
      <c r="C172" s="244"/>
      <c r="D172" s="243"/>
      <c r="E172" s="241"/>
    </row>
    <row r="173" spans="1:5" s="256" customFormat="1" x14ac:dyDescent="0.2">
      <c r="A173" s="299"/>
      <c r="B173" s="242"/>
      <c r="C173" s="244"/>
      <c r="D173" s="243"/>
      <c r="E173" s="241"/>
    </row>
    <row r="174" spans="1:5" s="256" customFormat="1" x14ac:dyDescent="0.2">
      <c r="A174" s="299"/>
      <c r="B174" s="242"/>
      <c r="C174" s="244"/>
      <c r="D174" s="243"/>
      <c r="E174" s="241"/>
    </row>
    <row r="175" spans="1:5" s="256" customFormat="1" x14ac:dyDescent="0.2">
      <c r="A175" s="299"/>
      <c r="B175" s="242"/>
      <c r="C175" s="244"/>
      <c r="D175" s="243"/>
      <c r="E175" s="241"/>
    </row>
    <row r="176" spans="1:5" s="256" customFormat="1" x14ac:dyDescent="0.2">
      <c r="A176" s="299"/>
      <c r="B176" s="242"/>
      <c r="C176" s="244"/>
      <c r="D176" s="243"/>
      <c r="E176" s="241"/>
    </row>
    <row r="177" spans="1:5" s="256" customFormat="1" x14ac:dyDescent="0.2">
      <c r="A177" s="299"/>
      <c r="B177" s="242"/>
      <c r="C177" s="244"/>
      <c r="D177" s="243"/>
      <c r="E177" s="241"/>
    </row>
    <row r="178" spans="1:5" s="256" customFormat="1" x14ac:dyDescent="0.2">
      <c r="A178" s="299"/>
      <c r="B178" s="242"/>
      <c r="C178" s="244"/>
      <c r="D178" s="243"/>
      <c r="E178" s="241"/>
    </row>
    <row r="179" spans="1:5" s="256" customFormat="1" x14ac:dyDescent="0.2">
      <c r="A179" s="299"/>
      <c r="B179" s="242"/>
      <c r="C179" s="244"/>
      <c r="D179" s="243"/>
      <c r="E179" s="241"/>
    </row>
    <row r="180" spans="1:5" s="256" customFormat="1" x14ac:dyDescent="0.2">
      <c r="A180" s="299"/>
      <c r="B180" s="242"/>
      <c r="C180" s="244"/>
      <c r="D180" s="243"/>
      <c r="E180" s="241"/>
    </row>
    <row r="181" spans="1:5" s="256" customFormat="1" x14ac:dyDescent="0.2">
      <c r="A181" s="299"/>
      <c r="B181" s="242"/>
      <c r="C181" s="244"/>
      <c r="D181" s="243"/>
      <c r="E181" s="241"/>
    </row>
    <row r="182" spans="1:5" s="256" customFormat="1" x14ac:dyDescent="0.2">
      <c r="A182" s="299"/>
      <c r="B182" s="242"/>
      <c r="C182" s="244"/>
      <c r="D182" s="243"/>
      <c r="E182" s="241"/>
    </row>
    <row r="183" spans="1:5" s="256" customFormat="1" x14ac:dyDescent="0.2">
      <c r="A183" s="299"/>
      <c r="B183" s="242"/>
      <c r="C183" s="244"/>
      <c r="D183" s="243"/>
      <c r="E183" s="241"/>
    </row>
    <row r="184" spans="1:5" s="256" customFormat="1" x14ac:dyDescent="0.2">
      <c r="A184" s="299"/>
      <c r="B184" s="242"/>
      <c r="C184" s="244"/>
      <c r="D184" s="243"/>
      <c r="E184" s="241"/>
    </row>
    <row r="185" spans="1:5" s="256" customFormat="1" x14ac:dyDescent="0.2">
      <c r="A185" s="299"/>
      <c r="B185" s="242"/>
      <c r="C185" s="244"/>
      <c r="D185" s="243"/>
      <c r="E185" s="241"/>
    </row>
    <row r="186" spans="1:5" s="256" customFormat="1" x14ac:dyDescent="0.2">
      <c r="A186" s="299"/>
      <c r="B186" s="242"/>
      <c r="C186" s="244"/>
      <c r="D186" s="243"/>
      <c r="E186" s="241"/>
    </row>
    <row r="187" spans="1:5" s="256" customFormat="1" x14ac:dyDescent="0.2">
      <c r="A187" s="299"/>
      <c r="B187" s="242"/>
      <c r="C187" s="244"/>
      <c r="D187" s="243"/>
      <c r="E187" s="241"/>
    </row>
    <row r="188" spans="1:5" s="256" customFormat="1" x14ac:dyDescent="0.2">
      <c r="A188" s="299"/>
      <c r="B188" s="242"/>
      <c r="C188" s="244"/>
      <c r="D188" s="243"/>
      <c r="E188" s="241"/>
    </row>
    <row r="189" spans="1:5" s="256" customFormat="1" x14ac:dyDescent="0.2">
      <c r="A189" s="299"/>
      <c r="B189" s="242"/>
      <c r="C189" s="244"/>
      <c r="D189" s="243"/>
      <c r="E189" s="241"/>
    </row>
    <row r="190" spans="1:5" s="256" customFormat="1" x14ac:dyDescent="0.2">
      <c r="A190" s="299"/>
      <c r="B190" s="242"/>
      <c r="C190" s="244"/>
      <c r="D190" s="243"/>
      <c r="E190" s="241"/>
    </row>
    <row r="191" spans="1:5" s="256" customFormat="1" x14ac:dyDescent="0.2">
      <c r="A191" s="299"/>
      <c r="B191" s="242"/>
      <c r="C191" s="244"/>
      <c r="D191" s="243"/>
      <c r="E191" s="241"/>
    </row>
    <row r="192" spans="1:5" s="256" customFormat="1" x14ac:dyDescent="0.2">
      <c r="A192" s="299"/>
      <c r="B192" s="242"/>
      <c r="C192" s="244"/>
      <c r="D192" s="243"/>
      <c r="E192" s="241"/>
    </row>
    <row r="193" spans="1:5" s="256" customFormat="1" x14ac:dyDescent="0.2">
      <c r="A193" s="299"/>
      <c r="B193" s="242"/>
      <c r="C193" s="244"/>
      <c r="D193" s="243"/>
      <c r="E193" s="241"/>
    </row>
    <row r="194" spans="1:5" s="256" customFormat="1" x14ac:dyDescent="0.2">
      <c r="A194" s="299"/>
      <c r="B194" s="242"/>
      <c r="C194" s="244"/>
      <c r="D194" s="243"/>
      <c r="E194" s="241"/>
    </row>
    <row r="195" spans="1:5" s="256" customFormat="1" x14ac:dyDescent="0.2">
      <c r="A195" s="299"/>
      <c r="B195" s="242"/>
      <c r="C195" s="244"/>
      <c r="D195" s="243"/>
      <c r="E195" s="241"/>
    </row>
    <row r="196" spans="1:5" s="256" customFormat="1" x14ac:dyDescent="0.2">
      <c r="A196" s="299"/>
      <c r="B196" s="242"/>
      <c r="C196" s="244"/>
      <c r="D196" s="243"/>
      <c r="E196" s="241"/>
    </row>
    <row r="197" spans="1:5" s="256" customFormat="1" x14ac:dyDescent="0.2">
      <c r="A197" s="299"/>
      <c r="B197" s="242"/>
      <c r="C197" s="244"/>
      <c r="D197" s="243"/>
      <c r="E197" s="241"/>
    </row>
    <row r="198" spans="1:5" s="256" customFormat="1" x14ac:dyDescent="0.2">
      <c r="A198" s="299"/>
      <c r="B198" s="242"/>
      <c r="C198" s="244"/>
      <c r="D198" s="243"/>
      <c r="E198" s="241"/>
    </row>
    <row r="199" spans="1:5" s="256" customFormat="1" x14ac:dyDescent="0.2">
      <c r="A199" s="299"/>
      <c r="B199" s="242"/>
      <c r="C199" s="244"/>
      <c r="D199" s="243"/>
      <c r="E199" s="241"/>
    </row>
    <row r="200" spans="1:5" s="256" customFormat="1" x14ac:dyDescent="0.2">
      <c r="A200" s="299"/>
      <c r="B200" s="242"/>
      <c r="C200" s="244"/>
      <c r="D200" s="243"/>
      <c r="E200" s="241"/>
    </row>
    <row r="201" spans="1:5" s="256" customFormat="1" x14ac:dyDescent="0.2">
      <c r="A201" s="299"/>
      <c r="B201" s="242"/>
      <c r="C201" s="244"/>
      <c r="D201" s="243"/>
      <c r="E201" s="241"/>
    </row>
    <row r="202" spans="1:5" s="256" customFormat="1" x14ac:dyDescent="0.2">
      <c r="A202" s="299"/>
      <c r="B202" s="242"/>
      <c r="C202" s="244"/>
      <c r="D202" s="243"/>
      <c r="E202" s="241"/>
    </row>
    <row r="203" spans="1:5" s="256" customFormat="1" x14ac:dyDescent="0.2">
      <c r="A203" s="299"/>
      <c r="B203" s="242"/>
      <c r="C203" s="244"/>
      <c r="D203" s="243"/>
      <c r="E203" s="241"/>
    </row>
    <row r="204" spans="1:5" s="256" customFormat="1" x14ac:dyDescent="0.2">
      <c r="A204" s="299"/>
      <c r="B204" s="242"/>
      <c r="C204" s="244"/>
      <c r="D204" s="243"/>
      <c r="E204" s="241"/>
    </row>
    <row r="205" spans="1:5" s="256" customFormat="1" x14ac:dyDescent="0.2">
      <c r="A205" s="299"/>
      <c r="B205" s="242"/>
      <c r="C205" s="244"/>
      <c r="D205" s="243"/>
      <c r="E205" s="241"/>
    </row>
    <row r="206" spans="1:5" s="256" customFormat="1" x14ac:dyDescent="0.2">
      <c r="A206" s="299"/>
      <c r="B206" s="242"/>
      <c r="C206" s="244"/>
      <c r="D206" s="243"/>
      <c r="E206" s="241"/>
    </row>
    <row r="207" spans="1:5" s="256" customFormat="1" x14ac:dyDescent="0.2">
      <c r="A207" s="299"/>
      <c r="B207" s="242"/>
      <c r="C207" s="244"/>
      <c r="D207" s="243"/>
      <c r="E207" s="241"/>
    </row>
    <row r="208" spans="1:5" s="256" customFormat="1" x14ac:dyDescent="0.2">
      <c r="A208" s="299"/>
      <c r="B208" s="242"/>
      <c r="C208" s="244"/>
      <c r="D208" s="243"/>
      <c r="E208" s="241"/>
    </row>
    <row r="209" spans="1:5" s="256" customFormat="1" x14ac:dyDescent="0.2">
      <c r="A209" s="299"/>
      <c r="B209" s="242"/>
      <c r="C209" s="244"/>
      <c r="D209" s="243"/>
      <c r="E209" s="241"/>
    </row>
    <row r="210" spans="1:5" s="256" customFormat="1" x14ac:dyDescent="0.2">
      <c r="A210" s="299"/>
      <c r="B210" s="242"/>
      <c r="C210" s="244"/>
      <c r="D210" s="243"/>
      <c r="E210" s="241"/>
    </row>
    <row r="211" spans="1:5" s="256" customFormat="1" x14ac:dyDescent="0.2">
      <c r="A211" s="299"/>
      <c r="B211" s="242"/>
      <c r="C211" s="244"/>
      <c r="D211" s="243"/>
      <c r="E211" s="241"/>
    </row>
    <row r="212" spans="1:5" s="256" customFormat="1" x14ac:dyDescent="0.2">
      <c r="A212" s="299"/>
      <c r="B212" s="242"/>
      <c r="C212" s="244"/>
      <c r="D212" s="243"/>
      <c r="E212" s="241"/>
    </row>
    <row r="213" spans="1:5" s="256" customFormat="1" x14ac:dyDescent="0.2">
      <c r="A213" s="299"/>
      <c r="B213" s="242"/>
      <c r="C213" s="244"/>
      <c r="D213" s="243"/>
      <c r="E213" s="241"/>
    </row>
    <row r="214" spans="1:5" s="256" customFormat="1" x14ac:dyDescent="0.2">
      <c r="A214" s="299"/>
      <c r="B214" s="242"/>
      <c r="C214" s="244"/>
      <c r="D214" s="243"/>
      <c r="E214" s="241"/>
    </row>
    <row r="215" spans="1:5" s="256" customFormat="1" x14ac:dyDescent="0.2">
      <c r="A215" s="299"/>
      <c r="B215" s="242"/>
      <c r="C215" s="244"/>
      <c r="D215" s="243"/>
      <c r="E215" s="241"/>
    </row>
    <row r="216" spans="1:5" s="256" customFormat="1" x14ac:dyDescent="0.2">
      <c r="A216" s="299"/>
      <c r="B216" s="242"/>
      <c r="C216" s="244"/>
      <c r="D216" s="243"/>
      <c r="E216" s="241"/>
    </row>
    <row r="217" spans="1:5" s="256" customFormat="1" x14ac:dyDescent="0.2">
      <c r="A217" s="299"/>
      <c r="B217" s="242"/>
      <c r="C217" s="244"/>
      <c r="D217" s="243"/>
      <c r="E217" s="241"/>
    </row>
    <row r="218" spans="1:5" s="256" customFormat="1" x14ac:dyDescent="0.2">
      <c r="A218" s="299"/>
      <c r="B218" s="242"/>
      <c r="C218" s="244"/>
      <c r="D218" s="243"/>
      <c r="E218" s="241"/>
    </row>
    <row r="219" spans="1:5" s="256" customFormat="1" x14ac:dyDescent="0.2">
      <c r="A219" s="299"/>
      <c r="B219" s="242"/>
      <c r="C219" s="244"/>
      <c r="D219" s="243"/>
      <c r="E219" s="241"/>
    </row>
    <row r="220" spans="1:5" s="256" customFormat="1" x14ac:dyDescent="0.2">
      <c r="A220" s="299"/>
      <c r="B220" s="242"/>
      <c r="C220" s="244"/>
      <c r="D220" s="243"/>
      <c r="E220" s="241"/>
    </row>
    <row r="221" spans="1:5" s="256" customFormat="1" x14ac:dyDescent="0.2">
      <c r="A221" s="299"/>
      <c r="B221" s="242"/>
      <c r="C221" s="244"/>
      <c r="D221" s="243"/>
      <c r="E221" s="241"/>
    </row>
    <row r="222" spans="1:5" s="256" customFormat="1" x14ac:dyDescent="0.2">
      <c r="A222" s="299"/>
      <c r="B222" s="242"/>
      <c r="C222" s="244"/>
      <c r="D222" s="243"/>
      <c r="E222" s="241"/>
    </row>
    <row r="223" spans="1:5" s="256" customFormat="1" x14ac:dyDescent="0.2">
      <c r="A223" s="299"/>
      <c r="B223" s="242"/>
      <c r="C223" s="244"/>
      <c r="D223" s="243"/>
      <c r="E223" s="241"/>
    </row>
    <row r="224" spans="1:5" s="256" customFormat="1" x14ac:dyDescent="0.2">
      <c r="A224" s="299"/>
      <c r="B224" s="242"/>
      <c r="C224" s="244"/>
      <c r="D224" s="243"/>
      <c r="E224" s="241"/>
    </row>
    <row r="225" spans="1:5" s="256" customFormat="1" x14ac:dyDescent="0.2">
      <c r="A225" s="299"/>
      <c r="B225" s="242"/>
      <c r="C225" s="244"/>
      <c r="D225" s="243"/>
      <c r="E225" s="241"/>
    </row>
    <row r="226" spans="1:5" s="256" customFormat="1" x14ac:dyDescent="0.2">
      <c r="A226" s="299"/>
      <c r="B226" s="242"/>
      <c r="C226" s="244"/>
      <c r="D226" s="243"/>
      <c r="E226" s="241"/>
    </row>
    <row r="227" spans="1:5" s="256" customFormat="1" x14ac:dyDescent="0.2">
      <c r="A227" s="299"/>
      <c r="B227" s="242"/>
      <c r="C227" s="244"/>
      <c r="D227" s="243"/>
      <c r="E227" s="241"/>
    </row>
    <row r="228" spans="1:5" s="256" customFormat="1" x14ac:dyDescent="0.2">
      <c r="A228" s="299"/>
      <c r="B228" s="242"/>
      <c r="C228" s="244"/>
      <c r="D228" s="243"/>
      <c r="E228" s="241"/>
    </row>
    <row r="229" spans="1:5" s="256" customFormat="1" x14ac:dyDescent="0.2">
      <c r="A229" s="299"/>
      <c r="B229" s="242"/>
      <c r="C229" s="244"/>
      <c r="D229" s="243"/>
      <c r="E229" s="241"/>
    </row>
    <row r="230" spans="1:5" s="256" customFormat="1" x14ac:dyDescent="0.2">
      <c r="A230" s="299"/>
      <c r="B230" s="242"/>
      <c r="C230" s="244"/>
      <c r="D230" s="243"/>
      <c r="E230" s="241"/>
    </row>
    <row r="231" spans="1:5" s="256" customFormat="1" x14ac:dyDescent="0.2">
      <c r="A231" s="299"/>
      <c r="B231" s="242"/>
      <c r="C231" s="244"/>
      <c r="D231" s="243"/>
      <c r="E231" s="241"/>
    </row>
    <row r="232" spans="1:5" s="256" customFormat="1" x14ac:dyDescent="0.2">
      <c r="A232" s="299"/>
      <c r="B232" s="242"/>
      <c r="C232" s="244"/>
      <c r="D232" s="243"/>
      <c r="E232" s="241"/>
    </row>
    <row r="233" spans="1:5" s="256" customFormat="1" x14ac:dyDescent="0.2">
      <c r="A233" s="299"/>
      <c r="B233" s="242"/>
      <c r="C233" s="244"/>
      <c r="D233" s="243"/>
      <c r="E233" s="241"/>
    </row>
    <row r="234" spans="1:5" s="256" customFormat="1" x14ac:dyDescent="0.2">
      <c r="A234" s="299"/>
      <c r="B234" s="242"/>
      <c r="C234" s="244"/>
      <c r="D234" s="243"/>
      <c r="E234" s="241"/>
    </row>
    <row r="235" spans="1:5" s="256" customFormat="1" x14ac:dyDescent="0.2">
      <c r="A235" s="299"/>
      <c r="B235" s="242"/>
      <c r="C235" s="244"/>
      <c r="D235" s="243"/>
      <c r="E235" s="241"/>
    </row>
    <row r="236" spans="1:5" s="256" customFormat="1" x14ac:dyDescent="0.2">
      <c r="A236" s="299"/>
      <c r="B236" s="242"/>
      <c r="C236" s="244"/>
      <c r="D236" s="243"/>
      <c r="E236" s="241"/>
    </row>
    <row r="237" spans="1:5" s="256" customFormat="1" x14ac:dyDescent="0.2">
      <c r="A237" s="299"/>
      <c r="B237" s="242"/>
      <c r="C237" s="244"/>
      <c r="D237" s="243"/>
      <c r="E237" s="241"/>
    </row>
    <row r="238" spans="1:5" s="256" customFormat="1" x14ac:dyDescent="0.2">
      <c r="A238" s="299"/>
      <c r="B238" s="242"/>
      <c r="C238" s="244"/>
      <c r="D238" s="243"/>
      <c r="E238" s="241"/>
    </row>
    <row r="239" spans="1:5" s="256" customFormat="1" x14ac:dyDescent="0.2">
      <c r="A239" s="299"/>
      <c r="B239" s="242"/>
      <c r="C239" s="244"/>
      <c r="D239" s="243"/>
      <c r="E239" s="241"/>
    </row>
    <row r="240" spans="1:5" s="256" customFormat="1" x14ac:dyDescent="0.2">
      <c r="A240" s="299"/>
      <c r="B240" s="242"/>
      <c r="C240" s="244"/>
      <c r="D240" s="243"/>
      <c r="E240" s="241"/>
    </row>
    <row r="241" spans="1:5" s="256" customFormat="1" x14ac:dyDescent="0.2">
      <c r="A241" s="299"/>
      <c r="B241" s="242"/>
      <c r="C241" s="244"/>
      <c r="D241" s="243"/>
      <c r="E241" s="241"/>
    </row>
    <row r="242" spans="1:5" s="256" customFormat="1" x14ac:dyDescent="0.2">
      <c r="A242" s="299"/>
      <c r="B242" s="242"/>
      <c r="C242" s="244"/>
      <c r="D242" s="243"/>
      <c r="E242" s="241"/>
    </row>
    <row r="243" spans="1:5" s="256" customFormat="1" x14ac:dyDescent="0.2">
      <c r="A243" s="299"/>
      <c r="B243" s="242"/>
      <c r="C243" s="244"/>
      <c r="D243" s="243"/>
      <c r="E243" s="241"/>
    </row>
    <row r="244" spans="1:5" s="256" customFormat="1" x14ac:dyDescent="0.2">
      <c r="A244" s="299"/>
      <c r="B244" s="242"/>
      <c r="C244" s="244"/>
      <c r="D244" s="243"/>
      <c r="E244" s="241"/>
    </row>
    <row r="245" spans="1:5" s="256" customFormat="1" x14ac:dyDescent="0.2">
      <c r="A245" s="299"/>
      <c r="B245" s="242"/>
      <c r="C245" s="244"/>
      <c r="D245" s="243"/>
      <c r="E245" s="241"/>
    </row>
    <row r="246" spans="1:5" s="256" customFormat="1" x14ac:dyDescent="0.2">
      <c r="A246" s="299"/>
      <c r="B246" s="242"/>
      <c r="C246" s="244"/>
      <c r="D246" s="243"/>
      <c r="E246" s="241"/>
    </row>
    <row r="247" spans="1:5" s="256" customFormat="1" x14ac:dyDescent="0.2">
      <c r="A247" s="299"/>
      <c r="B247" s="242"/>
      <c r="C247" s="244"/>
      <c r="D247" s="243"/>
      <c r="E247" s="241"/>
    </row>
    <row r="248" spans="1:5" s="256" customFormat="1" x14ac:dyDescent="0.2">
      <c r="A248" s="299"/>
      <c r="B248" s="242"/>
      <c r="C248" s="244"/>
      <c r="D248" s="243"/>
      <c r="E248" s="241"/>
    </row>
    <row r="249" spans="1:5" s="256" customFormat="1" x14ac:dyDescent="0.2">
      <c r="A249" s="299"/>
      <c r="B249" s="242"/>
      <c r="C249" s="244"/>
      <c r="D249" s="243"/>
      <c r="E249" s="241"/>
    </row>
    <row r="250" spans="1:5" s="256" customFormat="1" x14ac:dyDescent="0.2">
      <c r="A250" s="299"/>
      <c r="B250" s="242"/>
      <c r="C250" s="244"/>
      <c r="D250" s="243"/>
      <c r="E250" s="241"/>
    </row>
    <row r="251" spans="1:5" s="256" customFormat="1" x14ac:dyDescent="0.2">
      <c r="A251" s="299"/>
      <c r="B251" s="242"/>
      <c r="C251" s="244"/>
      <c r="D251" s="243"/>
      <c r="E251" s="241"/>
    </row>
    <row r="252" spans="1:5" s="256" customFormat="1" x14ac:dyDescent="0.2">
      <c r="A252" s="299"/>
      <c r="B252" s="242"/>
      <c r="C252" s="244"/>
      <c r="D252" s="243"/>
      <c r="E252" s="241"/>
    </row>
    <row r="253" spans="1:5" s="256" customFormat="1" x14ac:dyDescent="0.2">
      <c r="A253" s="299"/>
      <c r="B253" s="242"/>
      <c r="C253" s="244"/>
      <c r="D253" s="243"/>
      <c r="E253" s="241"/>
    </row>
    <row r="254" spans="1:5" s="256" customFormat="1" x14ac:dyDescent="0.2">
      <c r="A254" s="299"/>
      <c r="B254" s="242"/>
      <c r="C254" s="244"/>
      <c r="D254" s="243"/>
      <c r="E254" s="241"/>
    </row>
    <row r="255" spans="1:5" s="256" customFormat="1" x14ac:dyDescent="0.2">
      <c r="A255" s="299"/>
      <c r="B255" s="242"/>
      <c r="C255" s="244"/>
      <c r="D255" s="243"/>
      <c r="E255" s="241"/>
    </row>
    <row r="256" spans="1:5" s="256" customFormat="1" x14ac:dyDescent="0.2">
      <c r="A256" s="299"/>
      <c r="B256" s="242"/>
      <c r="C256" s="244"/>
      <c r="D256" s="243"/>
      <c r="E256" s="241"/>
    </row>
    <row r="257" spans="1:5" s="256" customFormat="1" x14ac:dyDescent="0.2">
      <c r="A257" s="299"/>
      <c r="B257" s="242"/>
      <c r="C257" s="244"/>
      <c r="D257" s="243"/>
      <c r="E257" s="241"/>
    </row>
    <row r="258" spans="1:5" s="256" customFormat="1" x14ac:dyDescent="0.2">
      <c r="A258" s="299"/>
      <c r="B258" s="242"/>
      <c r="C258" s="244"/>
      <c r="D258" s="243"/>
      <c r="E258" s="241"/>
    </row>
    <row r="259" spans="1:5" s="256" customFormat="1" x14ac:dyDescent="0.2">
      <c r="A259" s="299"/>
      <c r="B259" s="242"/>
      <c r="C259" s="244"/>
      <c r="D259" s="243"/>
      <c r="E259" s="241"/>
    </row>
    <row r="260" spans="1:5" s="256" customFormat="1" x14ac:dyDescent="0.2">
      <c r="A260" s="299"/>
      <c r="B260" s="242"/>
      <c r="C260" s="244"/>
      <c r="D260" s="243"/>
      <c r="E260" s="241"/>
    </row>
    <row r="261" spans="1:5" s="256" customFormat="1" x14ac:dyDescent="0.2">
      <c r="A261" s="299"/>
      <c r="B261" s="242"/>
      <c r="C261" s="244"/>
      <c r="D261" s="243"/>
      <c r="E261" s="241"/>
    </row>
    <row r="262" spans="1:5" s="256" customFormat="1" x14ac:dyDescent="0.2">
      <c r="A262" s="299"/>
      <c r="B262" s="242"/>
      <c r="C262" s="244"/>
      <c r="D262" s="243"/>
      <c r="E262" s="241"/>
    </row>
    <row r="263" spans="1:5" s="256" customFormat="1" x14ac:dyDescent="0.2">
      <c r="A263" s="299"/>
      <c r="B263" s="242"/>
      <c r="C263" s="244"/>
      <c r="D263" s="243"/>
      <c r="E263" s="241"/>
    </row>
    <row r="264" spans="1:5" s="256" customFormat="1" x14ac:dyDescent="0.2">
      <c r="A264" s="299"/>
      <c r="B264" s="242"/>
      <c r="C264" s="244"/>
      <c r="D264" s="243"/>
      <c r="E264" s="241"/>
    </row>
    <row r="265" spans="1:5" s="256" customFormat="1" x14ac:dyDescent="0.2">
      <c r="A265" s="299"/>
      <c r="B265" s="242"/>
      <c r="C265" s="244"/>
      <c r="D265" s="243"/>
      <c r="E265" s="241"/>
    </row>
    <row r="266" spans="1:5" s="256" customFormat="1" x14ac:dyDescent="0.2">
      <c r="A266" s="299"/>
      <c r="B266" s="242"/>
      <c r="C266" s="244"/>
      <c r="D266" s="243"/>
      <c r="E266" s="241"/>
    </row>
    <row r="267" spans="1:5" s="256" customFormat="1" x14ac:dyDescent="0.2">
      <c r="A267" s="299"/>
      <c r="B267" s="242"/>
      <c r="C267" s="244"/>
      <c r="D267" s="243"/>
      <c r="E267" s="241"/>
    </row>
    <row r="268" spans="1:5" s="256" customFormat="1" x14ac:dyDescent="0.2">
      <c r="A268" s="299"/>
      <c r="B268" s="242"/>
      <c r="C268" s="244"/>
      <c r="D268" s="243"/>
      <c r="E268" s="241"/>
    </row>
    <row r="269" spans="1:5" s="256" customFormat="1" x14ac:dyDescent="0.2">
      <c r="A269" s="299"/>
      <c r="B269" s="242"/>
      <c r="C269" s="244"/>
      <c r="D269" s="243"/>
      <c r="E269" s="241"/>
    </row>
    <row r="270" spans="1:5" s="256" customFormat="1" x14ac:dyDescent="0.2">
      <c r="A270" s="299"/>
      <c r="B270" s="242"/>
      <c r="C270" s="244"/>
      <c r="D270" s="243"/>
      <c r="E270" s="241"/>
    </row>
    <row r="271" spans="1:5" s="256" customFormat="1" x14ac:dyDescent="0.2">
      <c r="A271" s="299"/>
      <c r="B271" s="242"/>
      <c r="C271" s="244"/>
      <c r="D271" s="243"/>
      <c r="E271" s="241"/>
    </row>
    <row r="272" spans="1:5" s="256" customFormat="1" x14ac:dyDescent="0.2">
      <c r="A272" s="299"/>
      <c r="B272" s="242"/>
      <c r="C272" s="244"/>
      <c r="D272" s="243"/>
      <c r="E272" s="241"/>
    </row>
    <row r="273" spans="1:5" s="256" customFormat="1" x14ac:dyDescent="0.2">
      <c r="A273" s="299"/>
      <c r="B273" s="242"/>
      <c r="C273" s="244"/>
      <c r="D273" s="243"/>
      <c r="E273" s="241"/>
    </row>
    <row r="274" spans="1:5" s="256" customFormat="1" x14ac:dyDescent="0.2">
      <c r="A274" s="299"/>
      <c r="B274" s="242"/>
      <c r="C274" s="244"/>
      <c r="D274" s="243"/>
      <c r="E274" s="241"/>
    </row>
    <row r="275" spans="1:5" s="256" customFormat="1" x14ac:dyDescent="0.2">
      <c r="A275" s="299"/>
      <c r="B275" s="242"/>
      <c r="C275" s="244"/>
      <c r="D275" s="243"/>
      <c r="E275" s="241"/>
    </row>
    <row r="276" spans="1:5" s="256" customFormat="1" x14ac:dyDescent="0.2">
      <c r="A276" s="299"/>
      <c r="B276" s="242"/>
      <c r="C276" s="244"/>
      <c r="D276" s="243"/>
      <c r="E276" s="241"/>
    </row>
    <row r="277" spans="1:5" s="256" customFormat="1" x14ac:dyDescent="0.2">
      <c r="A277" s="299"/>
      <c r="B277" s="242"/>
      <c r="C277" s="244"/>
      <c r="D277" s="243"/>
      <c r="E277" s="241"/>
    </row>
    <row r="278" spans="1:5" s="256" customFormat="1" x14ac:dyDescent="0.2">
      <c r="A278" s="299"/>
      <c r="B278" s="242"/>
      <c r="C278" s="244"/>
      <c r="D278" s="243"/>
      <c r="E278" s="241"/>
    </row>
    <row r="279" spans="1:5" s="256" customFormat="1" x14ac:dyDescent="0.2">
      <c r="A279" s="299"/>
      <c r="B279" s="242"/>
      <c r="C279" s="244"/>
      <c r="D279" s="243"/>
      <c r="E279" s="241"/>
    </row>
    <row r="280" spans="1:5" s="256" customFormat="1" x14ac:dyDescent="0.2">
      <c r="A280" s="299"/>
      <c r="B280" s="242"/>
      <c r="C280" s="244"/>
      <c r="D280" s="243"/>
      <c r="E280" s="241"/>
    </row>
    <row r="281" spans="1:5" s="256" customFormat="1" x14ac:dyDescent="0.2">
      <c r="A281" s="299"/>
      <c r="B281" s="242"/>
      <c r="C281" s="244"/>
      <c r="D281" s="243"/>
      <c r="E281" s="241"/>
    </row>
    <row r="282" spans="1:5" s="256" customFormat="1" x14ac:dyDescent="0.2">
      <c r="A282" s="299"/>
      <c r="B282" s="242"/>
      <c r="C282" s="244"/>
      <c r="D282" s="243"/>
      <c r="E282" s="241"/>
    </row>
    <row r="283" spans="1:5" s="256" customFormat="1" x14ac:dyDescent="0.2">
      <c r="A283" s="299"/>
      <c r="B283" s="242"/>
      <c r="C283" s="244"/>
      <c r="D283" s="243"/>
      <c r="E283" s="241"/>
    </row>
    <row r="284" spans="1:5" s="256" customFormat="1" x14ac:dyDescent="0.2">
      <c r="A284" s="299"/>
      <c r="B284" s="242"/>
      <c r="C284" s="244"/>
      <c r="D284" s="243"/>
      <c r="E284" s="241"/>
    </row>
    <row r="285" spans="1:5" s="256" customFormat="1" x14ac:dyDescent="0.2">
      <c r="A285" s="299"/>
      <c r="B285" s="242"/>
      <c r="C285" s="244"/>
      <c r="D285" s="243"/>
      <c r="E285" s="241"/>
    </row>
    <row r="286" spans="1:5" s="256" customFormat="1" x14ac:dyDescent="0.2">
      <c r="A286" s="299"/>
      <c r="B286" s="242"/>
      <c r="C286" s="244"/>
      <c r="D286" s="243"/>
      <c r="E286" s="241"/>
    </row>
    <row r="287" spans="1:5" s="256" customFormat="1" x14ac:dyDescent="0.2">
      <c r="A287" s="299"/>
      <c r="B287" s="242"/>
      <c r="C287" s="244"/>
      <c r="D287" s="243"/>
      <c r="E287" s="241"/>
    </row>
    <row r="288" spans="1:5" s="256" customFormat="1" x14ac:dyDescent="0.2">
      <c r="A288" s="299"/>
      <c r="B288" s="242"/>
      <c r="C288" s="244"/>
      <c r="D288" s="243"/>
      <c r="E288" s="241"/>
    </row>
    <row r="289" spans="1:5" s="256" customFormat="1" x14ac:dyDescent="0.2">
      <c r="A289" s="299"/>
      <c r="B289" s="242"/>
      <c r="C289" s="244"/>
      <c r="D289" s="243"/>
      <c r="E289" s="241"/>
    </row>
    <row r="290" spans="1:5" s="256" customFormat="1" x14ac:dyDescent="0.2">
      <c r="A290" s="299"/>
      <c r="B290" s="242"/>
      <c r="C290" s="244"/>
      <c r="D290" s="243"/>
      <c r="E290" s="241"/>
    </row>
    <row r="291" spans="1:5" s="256" customFormat="1" x14ac:dyDescent="0.2">
      <c r="A291" s="299"/>
      <c r="B291" s="242"/>
      <c r="C291" s="244"/>
      <c r="D291" s="243"/>
      <c r="E291" s="241"/>
    </row>
    <row r="292" spans="1:5" s="256" customFormat="1" x14ac:dyDescent="0.2">
      <c r="A292" s="299"/>
      <c r="B292" s="242"/>
      <c r="C292" s="244"/>
      <c r="D292" s="243"/>
      <c r="E292" s="241"/>
    </row>
    <row r="293" spans="1:5" s="256" customFormat="1" x14ac:dyDescent="0.2">
      <c r="A293" s="299"/>
      <c r="B293" s="242"/>
      <c r="C293" s="244"/>
      <c r="D293" s="243"/>
      <c r="E293" s="241"/>
    </row>
    <row r="294" spans="1:5" s="256" customFormat="1" x14ac:dyDescent="0.2">
      <c r="A294" s="299"/>
      <c r="B294" s="242"/>
      <c r="C294" s="244"/>
      <c r="D294" s="243"/>
      <c r="E294" s="241"/>
    </row>
    <row r="295" spans="1:5" s="256" customFormat="1" x14ac:dyDescent="0.2">
      <c r="A295" s="299"/>
      <c r="B295" s="242"/>
      <c r="C295" s="244"/>
      <c r="D295" s="243"/>
      <c r="E295" s="241"/>
    </row>
    <row r="296" spans="1:5" s="256" customFormat="1" x14ac:dyDescent="0.2">
      <c r="A296" s="299"/>
      <c r="B296" s="242"/>
      <c r="C296" s="244"/>
      <c r="D296" s="243"/>
      <c r="E296" s="241"/>
    </row>
    <row r="297" spans="1:5" s="256" customFormat="1" x14ac:dyDescent="0.2">
      <c r="A297" s="299"/>
      <c r="B297" s="242"/>
      <c r="C297" s="244"/>
      <c r="D297" s="243"/>
      <c r="E297" s="241"/>
    </row>
    <row r="298" spans="1:5" s="256" customFormat="1" x14ac:dyDescent="0.2">
      <c r="A298" s="299"/>
      <c r="B298" s="242"/>
      <c r="C298" s="244"/>
      <c r="D298" s="243"/>
      <c r="E298" s="241"/>
    </row>
    <row r="299" spans="1:5" s="256" customFormat="1" x14ac:dyDescent="0.2">
      <c r="A299" s="299"/>
      <c r="B299" s="242"/>
      <c r="C299" s="244"/>
      <c r="D299" s="243"/>
      <c r="E299" s="241"/>
    </row>
    <row r="300" spans="1:5" s="256" customFormat="1" x14ac:dyDescent="0.2">
      <c r="A300" s="299"/>
      <c r="B300" s="242"/>
      <c r="C300" s="244"/>
      <c r="D300" s="243"/>
      <c r="E300" s="241"/>
    </row>
    <row r="301" spans="1:5" s="256" customFormat="1" x14ac:dyDescent="0.2">
      <c r="A301" s="299"/>
      <c r="B301" s="242"/>
      <c r="C301" s="244"/>
      <c r="D301" s="243"/>
      <c r="E301" s="241"/>
    </row>
    <row r="302" spans="1:5" s="256" customFormat="1" x14ac:dyDescent="0.2">
      <c r="A302" s="299"/>
      <c r="B302" s="242"/>
      <c r="C302" s="244"/>
      <c r="D302" s="243"/>
      <c r="E302" s="241"/>
    </row>
    <row r="303" spans="1:5" s="256" customFormat="1" x14ac:dyDescent="0.2">
      <c r="A303" s="299"/>
      <c r="B303" s="242"/>
      <c r="C303" s="244"/>
      <c r="D303" s="243"/>
      <c r="E303" s="241"/>
    </row>
    <row r="304" spans="1:5" s="256" customFormat="1" x14ac:dyDescent="0.2">
      <c r="A304" s="299"/>
      <c r="B304" s="242"/>
      <c r="C304" s="244"/>
      <c r="D304" s="243"/>
      <c r="E304" s="241"/>
    </row>
    <row r="305" spans="1:5" s="256" customFormat="1" x14ac:dyDescent="0.2">
      <c r="A305" s="299"/>
      <c r="B305" s="242"/>
      <c r="C305" s="244"/>
      <c r="D305" s="243"/>
      <c r="E305" s="241"/>
    </row>
    <row r="306" spans="1:5" s="256" customFormat="1" x14ac:dyDescent="0.2">
      <c r="A306" s="299"/>
      <c r="B306" s="242"/>
      <c r="C306" s="244"/>
      <c r="D306" s="243"/>
      <c r="E306" s="241"/>
    </row>
    <row r="307" spans="1:5" s="256" customFormat="1" x14ac:dyDescent="0.2">
      <c r="A307" s="299"/>
      <c r="B307" s="242"/>
      <c r="C307" s="244"/>
      <c r="D307" s="243"/>
      <c r="E307" s="241"/>
    </row>
    <row r="308" spans="1:5" s="256" customFormat="1" x14ac:dyDescent="0.2">
      <c r="A308" s="299"/>
      <c r="B308" s="242"/>
      <c r="C308" s="244"/>
      <c r="D308" s="243"/>
      <c r="E308" s="241"/>
    </row>
    <row r="309" spans="1:5" s="256" customFormat="1" x14ac:dyDescent="0.2">
      <c r="A309" s="299"/>
      <c r="B309" s="242"/>
      <c r="C309" s="244"/>
      <c r="D309" s="243"/>
      <c r="E309" s="241"/>
    </row>
    <row r="310" spans="1:5" s="256" customFormat="1" x14ac:dyDescent="0.2">
      <c r="A310" s="299"/>
      <c r="B310" s="242"/>
      <c r="C310" s="244"/>
      <c r="D310" s="243"/>
      <c r="E310" s="241"/>
    </row>
    <row r="311" spans="1:5" s="256" customFormat="1" x14ac:dyDescent="0.2">
      <c r="A311" s="299"/>
      <c r="B311" s="242"/>
      <c r="C311" s="244"/>
      <c r="D311" s="243"/>
      <c r="E311" s="241"/>
    </row>
    <row r="312" spans="1:5" s="256" customFormat="1" x14ac:dyDescent="0.2">
      <c r="A312" s="299"/>
      <c r="B312" s="242"/>
      <c r="C312" s="244"/>
      <c r="D312" s="243"/>
      <c r="E312" s="241"/>
    </row>
    <row r="313" spans="1:5" s="256" customFormat="1" x14ac:dyDescent="0.2">
      <c r="A313" s="299"/>
      <c r="B313" s="242"/>
      <c r="C313" s="244"/>
      <c r="D313" s="243"/>
      <c r="E313" s="241"/>
    </row>
    <row r="314" spans="1:5" s="256" customFormat="1" x14ac:dyDescent="0.2">
      <c r="A314" s="299"/>
      <c r="B314" s="242"/>
      <c r="C314" s="244"/>
      <c r="D314" s="243"/>
      <c r="E314" s="241"/>
    </row>
    <row r="315" spans="1:5" s="256" customFormat="1" x14ac:dyDescent="0.2">
      <c r="A315" s="299"/>
      <c r="B315" s="242"/>
      <c r="C315" s="244"/>
      <c r="D315" s="243"/>
      <c r="E315" s="241"/>
    </row>
    <row r="316" spans="1:5" s="256" customFormat="1" x14ac:dyDescent="0.2">
      <c r="A316" s="299"/>
      <c r="B316" s="242"/>
      <c r="C316" s="244"/>
      <c r="D316" s="243"/>
      <c r="E316" s="241"/>
    </row>
    <row r="317" spans="1:5" s="256" customFormat="1" x14ac:dyDescent="0.2">
      <c r="A317" s="299"/>
      <c r="B317" s="242"/>
      <c r="C317" s="244"/>
      <c r="D317" s="243"/>
      <c r="E317" s="241"/>
    </row>
    <row r="318" spans="1:5" s="256" customFormat="1" x14ac:dyDescent="0.2">
      <c r="A318" s="299"/>
      <c r="B318" s="242"/>
      <c r="C318" s="244"/>
      <c r="D318" s="243"/>
      <c r="E318" s="241"/>
    </row>
    <row r="319" spans="1:5" s="256" customFormat="1" x14ac:dyDescent="0.2">
      <c r="A319" s="299"/>
      <c r="B319" s="242"/>
      <c r="C319" s="244"/>
      <c r="D319" s="243"/>
      <c r="E319" s="241"/>
    </row>
    <row r="320" spans="1:5" s="256" customFormat="1" x14ac:dyDescent="0.2">
      <c r="A320" s="299"/>
      <c r="B320" s="242"/>
      <c r="C320" s="244"/>
      <c r="D320" s="243"/>
      <c r="E320" s="241"/>
    </row>
    <row r="321" spans="1:5" s="256" customFormat="1" x14ac:dyDescent="0.2">
      <c r="A321" s="299"/>
      <c r="B321" s="242"/>
      <c r="C321" s="244"/>
      <c r="D321" s="243"/>
      <c r="E321" s="241"/>
    </row>
    <row r="322" spans="1:5" s="256" customFormat="1" x14ac:dyDescent="0.2">
      <c r="A322" s="299"/>
      <c r="B322" s="242"/>
      <c r="C322" s="244"/>
      <c r="D322" s="243"/>
      <c r="E322" s="241"/>
    </row>
    <row r="323" spans="1:5" s="256" customFormat="1" x14ac:dyDescent="0.2">
      <c r="A323" s="299"/>
      <c r="B323" s="242"/>
      <c r="C323" s="244"/>
      <c r="D323" s="243"/>
      <c r="E323" s="241"/>
    </row>
    <row r="324" spans="1:5" s="256" customFormat="1" x14ac:dyDescent="0.2">
      <c r="A324" s="299"/>
      <c r="B324" s="242"/>
      <c r="C324" s="244"/>
      <c r="D324" s="243"/>
      <c r="E324" s="241"/>
    </row>
    <row r="325" spans="1:5" s="256" customFormat="1" x14ac:dyDescent="0.2">
      <c r="A325" s="299"/>
      <c r="B325" s="242"/>
      <c r="C325" s="244"/>
      <c r="D325" s="243"/>
      <c r="E325" s="241"/>
    </row>
    <row r="326" spans="1:5" s="256" customFormat="1" x14ac:dyDescent="0.2">
      <c r="A326" s="299"/>
      <c r="B326" s="242"/>
      <c r="C326" s="244"/>
      <c r="D326" s="243"/>
      <c r="E326" s="241"/>
    </row>
    <row r="327" spans="1:5" s="256" customFormat="1" x14ac:dyDescent="0.2">
      <c r="A327" s="299"/>
      <c r="B327" s="242"/>
      <c r="C327" s="244"/>
      <c r="D327" s="243"/>
      <c r="E327" s="241"/>
    </row>
    <row r="328" spans="1:5" s="256" customFormat="1" x14ac:dyDescent="0.2">
      <c r="A328" s="299"/>
      <c r="B328" s="242"/>
      <c r="C328" s="244"/>
      <c r="D328" s="243"/>
      <c r="E328" s="241"/>
    </row>
    <row r="329" spans="1:5" s="256" customFormat="1" x14ac:dyDescent="0.2">
      <c r="A329" s="299"/>
      <c r="B329" s="242"/>
      <c r="C329" s="244"/>
      <c r="D329" s="243"/>
      <c r="E329" s="241"/>
    </row>
    <row r="330" spans="1:5" s="256" customFormat="1" x14ac:dyDescent="0.2">
      <c r="A330" s="299"/>
      <c r="B330" s="242"/>
      <c r="C330" s="244"/>
      <c r="D330" s="243"/>
      <c r="E330" s="241"/>
    </row>
    <row r="331" spans="1:5" s="256" customFormat="1" x14ac:dyDescent="0.2">
      <c r="A331" s="299"/>
      <c r="B331" s="242"/>
      <c r="C331" s="244"/>
      <c r="D331" s="243"/>
      <c r="E331" s="241"/>
    </row>
    <row r="332" spans="1:5" s="256" customFormat="1" x14ac:dyDescent="0.2">
      <c r="A332" s="299"/>
      <c r="B332" s="242"/>
      <c r="C332" s="244"/>
      <c r="D332" s="243"/>
      <c r="E332" s="241"/>
    </row>
    <row r="333" spans="1:5" s="256" customFormat="1" x14ac:dyDescent="0.2">
      <c r="A333" s="299"/>
      <c r="B333" s="242"/>
      <c r="C333" s="244"/>
      <c r="D333" s="243"/>
      <c r="E333" s="241"/>
    </row>
    <row r="334" spans="1:5" s="256" customFormat="1" x14ac:dyDescent="0.2">
      <c r="A334" s="299"/>
      <c r="B334" s="242"/>
      <c r="C334" s="244"/>
      <c r="D334" s="243"/>
      <c r="E334" s="241"/>
    </row>
    <row r="335" spans="1:5" s="256" customFormat="1" x14ac:dyDescent="0.2">
      <c r="A335" s="299"/>
      <c r="B335" s="242"/>
      <c r="C335" s="244"/>
      <c r="D335" s="243"/>
      <c r="E335" s="241"/>
    </row>
    <row r="336" spans="1:5" s="256" customFormat="1" x14ac:dyDescent="0.2">
      <c r="A336" s="299"/>
      <c r="B336" s="242"/>
      <c r="C336" s="244"/>
      <c r="D336" s="243"/>
      <c r="E336" s="241"/>
    </row>
    <row r="337" spans="1:5" s="256" customFormat="1" x14ac:dyDescent="0.2">
      <c r="A337" s="299"/>
      <c r="B337" s="242"/>
      <c r="C337" s="244"/>
      <c r="D337" s="243"/>
      <c r="E337" s="241"/>
    </row>
    <row r="338" spans="1:5" s="256" customFormat="1" x14ac:dyDescent="0.2">
      <c r="A338" s="299"/>
      <c r="B338" s="242"/>
      <c r="C338" s="244"/>
      <c r="D338" s="243"/>
      <c r="E338" s="241"/>
    </row>
    <row r="339" spans="1:5" s="256" customFormat="1" x14ac:dyDescent="0.2">
      <c r="A339" s="299"/>
      <c r="B339" s="242"/>
      <c r="C339" s="244"/>
      <c r="D339" s="243"/>
      <c r="E339" s="241"/>
    </row>
    <row r="340" spans="1:5" s="256" customFormat="1" x14ac:dyDescent="0.2">
      <c r="A340" s="299"/>
      <c r="B340" s="242"/>
      <c r="C340" s="244"/>
      <c r="D340" s="243"/>
      <c r="E340" s="241"/>
    </row>
    <row r="341" spans="1:5" s="256" customFormat="1" x14ac:dyDescent="0.2">
      <c r="A341" s="299"/>
      <c r="B341" s="242"/>
      <c r="C341" s="244"/>
      <c r="D341" s="243"/>
      <c r="E341" s="241"/>
    </row>
    <row r="342" spans="1:5" s="256" customFormat="1" x14ac:dyDescent="0.2">
      <c r="A342" s="299"/>
      <c r="B342" s="242"/>
      <c r="C342" s="244"/>
      <c r="D342" s="243"/>
      <c r="E342" s="241"/>
    </row>
    <row r="343" spans="1:5" s="256" customFormat="1" x14ac:dyDescent="0.2">
      <c r="A343" s="299"/>
      <c r="B343" s="242"/>
      <c r="C343" s="244"/>
      <c r="D343" s="243"/>
      <c r="E343" s="241"/>
    </row>
    <row r="344" spans="1:5" s="256" customFormat="1" x14ac:dyDescent="0.2">
      <c r="A344" s="299"/>
      <c r="B344" s="242"/>
      <c r="C344" s="244"/>
      <c r="D344" s="243"/>
      <c r="E344" s="241"/>
    </row>
    <row r="345" spans="1:5" s="256" customFormat="1" x14ac:dyDescent="0.2">
      <c r="A345" s="299"/>
      <c r="B345" s="242"/>
      <c r="C345" s="244"/>
      <c r="D345" s="243"/>
      <c r="E345" s="241"/>
    </row>
    <row r="346" spans="1:5" s="256" customFormat="1" x14ac:dyDescent="0.2">
      <c r="A346" s="299"/>
      <c r="B346" s="242"/>
      <c r="C346" s="244"/>
      <c r="D346" s="243"/>
      <c r="E346" s="241"/>
    </row>
    <row r="347" spans="1:5" s="256" customFormat="1" x14ac:dyDescent="0.2">
      <c r="A347" s="299"/>
      <c r="B347" s="242"/>
      <c r="C347" s="244"/>
      <c r="D347" s="243"/>
      <c r="E347" s="241"/>
    </row>
    <row r="348" spans="1:5" s="256" customFormat="1" x14ac:dyDescent="0.2">
      <c r="A348" s="299"/>
      <c r="B348" s="242"/>
      <c r="C348" s="244"/>
      <c r="D348" s="243"/>
      <c r="E348" s="241"/>
    </row>
    <row r="349" spans="1:5" s="256" customFormat="1" x14ac:dyDescent="0.2">
      <c r="A349" s="299"/>
      <c r="B349" s="242"/>
      <c r="C349" s="244"/>
      <c r="D349" s="243"/>
      <c r="E349" s="241"/>
    </row>
    <row r="350" spans="1:5" s="256" customFormat="1" x14ac:dyDescent="0.2">
      <c r="A350" s="299"/>
      <c r="B350" s="242"/>
      <c r="C350" s="244"/>
      <c r="D350" s="243"/>
      <c r="E350" s="241"/>
    </row>
    <row r="351" spans="1:5" s="256" customFormat="1" x14ac:dyDescent="0.2">
      <c r="A351" s="299"/>
      <c r="B351" s="242"/>
      <c r="C351" s="244"/>
      <c r="D351" s="243"/>
      <c r="E351" s="241"/>
    </row>
    <row r="352" spans="1:5" s="256" customFormat="1" x14ac:dyDescent="0.2">
      <c r="A352" s="299"/>
      <c r="B352" s="242"/>
      <c r="C352" s="244"/>
      <c r="D352" s="243"/>
      <c r="E352" s="241"/>
    </row>
    <row r="353" spans="1:5" s="256" customFormat="1" x14ac:dyDescent="0.2">
      <c r="A353" s="299"/>
      <c r="B353" s="242"/>
      <c r="C353" s="244"/>
      <c r="D353" s="243"/>
      <c r="E353" s="241"/>
    </row>
    <row r="354" spans="1:5" s="256" customFormat="1" x14ac:dyDescent="0.2">
      <c r="A354" s="299"/>
      <c r="B354" s="242"/>
      <c r="C354" s="244"/>
      <c r="D354" s="243"/>
      <c r="E354" s="241"/>
    </row>
    <row r="355" spans="1:5" s="256" customFormat="1" x14ac:dyDescent="0.2">
      <c r="A355" s="299"/>
      <c r="B355" s="242"/>
      <c r="C355" s="244"/>
      <c r="D355" s="243"/>
      <c r="E355" s="241"/>
    </row>
    <row r="356" spans="1:5" s="256" customFormat="1" x14ac:dyDescent="0.2">
      <c r="A356" s="299"/>
      <c r="B356" s="242"/>
      <c r="C356" s="244"/>
      <c r="D356" s="243"/>
      <c r="E356" s="241"/>
    </row>
    <row r="357" spans="1:5" s="256" customFormat="1" x14ac:dyDescent="0.2">
      <c r="A357" s="299"/>
      <c r="B357" s="242"/>
      <c r="C357" s="244"/>
      <c r="D357" s="243"/>
      <c r="E357" s="241"/>
    </row>
    <row r="358" spans="1:5" s="256" customFormat="1" x14ac:dyDescent="0.2">
      <c r="A358" s="299"/>
      <c r="B358" s="242"/>
      <c r="C358" s="244"/>
      <c r="D358" s="243"/>
      <c r="E358" s="241"/>
    </row>
    <row r="359" spans="1:5" s="256" customFormat="1" x14ac:dyDescent="0.2">
      <c r="A359" s="299"/>
      <c r="B359" s="242"/>
      <c r="C359" s="244"/>
      <c r="D359" s="243"/>
      <c r="E359" s="241"/>
    </row>
    <row r="360" spans="1:5" s="256" customFormat="1" x14ac:dyDescent="0.2">
      <c r="A360" s="299"/>
      <c r="B360" s="242"/>
      <c r="C360" s="244"/>
      <c r="D360" s="243"/>
      <c r="E360" s="241"/>
    </row>
    <row r="361" spans="1:5" s="256" customFormat="1" x14ac:dyDescent="0.2">
      <c r="A361" s="299"/>
      <c r="B361" s="242"/>
      <c r="C361" s="244"/>
      <c r="D361" s="243"/>
      <c r="E361" s="241"/>
    </row>
    <row r="362" spans="1:5" s="256" customFormat="1" x14ac:dyDescent="0.2">
      <c r="A362" s="299"/>
      <c r="B362" s="242"/>
      <c r="C362" s="244"/>
      <c r="D362" s="243"/>
      <c r="E362" s="241"/>
    </row>
    <row r="363" spans="1:5" s="256" customFormat="1" x14ac:dyDescent="0.2">
      <c r="A363" s="299"/>
      <c r="B363" s="242"/>
      <c r="C363" s="244"/>
      <c r="D363" s="243"/>
      <c r="E363" s="241"/>
    </row>
    <row r="364" spans="1:5" s="256" customFormat="1" x14ac:dyDescent="0.2">
      <c r="A364" s="299"/>
      <c r="B364" s="242"/>
      <c r="C364" s="244"/>
      <c r="D364" s="243"/>
      <c r="E364" s="241"/>
    </row>
    <row r="365" spans="1:5" s="256" customFormat="1" x14ac:dyDescent="0.2">
      <c r="A365" s="299"/>
      <c r="B365" s="242"/>
      <c r="C365" s="244"/>
      <c r="D365" s="243"/>
      <c r="E365" s="241"/>
    </row>
    <row r="366" spans="1:5" s="256" customFormat="1" x14ac:dyDescent="0.2">
      <c r="A366" s="299"/>
      <c r="B366" s="242"/>
      <c r="C366" s="244"/>
      <c r="D366" s="243"/>
      <c r="E366" s="241"/>
    </row>
    <row r="367" spans="1:5" s="256" customFormat="1" x14ac:dyDescent="0.2">
      <c r="A367" s="299"/>
      <c r="B367" s="242"/>
      <c r="C367" s="244"/>
      <c r="D367" s="243"/>
      <c r="E367" s="241"/>
    </row>
    <row r="368" spans="1:5" s="256" customFormat="1" x14ac:dyDescent="0.2">
      <c r="A368" s="299"/>
      <c r="B368" s="242"/>
      <c r="C368" s="244"/>
      <c r="D368" s="243"/>
      <c r="E368" s="241"/>
    </row>
    <row r="369" spans="1:5" s="256" customFormat="1" x14ac:dyDescent="0.2">
      <c r="A369" s="299"/>
      <c r="B369" s="242"/>
      <c r="C369" s="244"/>
      <c r="D369" s="243"/>
      <c r="E369" s="241"/>
    </row>
    <row r="370" spans="1:5" s="256" customFormat="1" x14ac:dyDescent="0.2">
      <c r="A370" s="299"/>
      <c r="B370" s="242"/>
      <c r="C370" s="244"/>
      <c r="D370" s="243"/>
      <c r="E370" s="241"/>
    </row>
    <row r="371" spans="1:5" s="256" customFormat="1" x14ac:dyDescent="0.2">
      <c r="A371" s="299"/>
      <c r="B371" s="242"/>
      <c r="C371" s="244"/>
      <c r="D371" s="243"/>
      <c r="E371" s="241"/>
    </row>
    <row r="372" spans="1:5" s="256" customFormat="1" x14ac:dyDescent="0.2">
      <c r="A372" s="299"/>
      <c r="B372" s="242"/>
      <c r="C372" s="244"/>
      <c r="D372" s="243"/>
      <c r="E372" s="241"/>
    </row>
    <row r="373" spans="1:5" s="256" customFormat="1" x14ac:dyDescent="0.2">
      <c r="A373" s="299"/>
      <c r="B373" s="242"/>
      <c r="C373" s="244"/>
      <c r="D373" s="243"/>
      <c r="E373" s="241"/>
    </row>
    <row r="374" spans="1:5" s="256" customFormat="1" x14ac:dyDescent="0.2">
      <c r="A374" s="299"/>
      <c r="B374" s="242"/>
      <c r="C374" s="244"/>
      <c r="D374" s="243"/>
      <c r="E374" s="241"/>
    </row>
    <row r="375" spans="1:5" s="256" customFormat="1" x14ac:dyDescent="0.2">
      <c r="A375" s="299"/>
      <c r="B375" s="242"/>
      <c r="C375" s="244"/>
      <c r="D375" s="243"/>
      <c r="E375" s="241"/>
    </row>
    <row r="376" spans="1:5" s="256" customFormat="1" x14ac:dyDescent="0.2">
      <c r="A376" s="299"/>
      <c r="B376" s="242"/>
      <c r="C376" s="244"/>
      <c r="D376" s="243"/>
      <c r="E376" s="241"/>
    </row>
    <row r="377" spans="1:5" s="256" customFormat="1" x14ac:dyDescent="0.2">
      <c r="A377" s="299"/>
      <c r="B377" s="242"/>
      <c r="C377" s="244"/>
      <c r="D377" s="243"/>
      <c r="E377" s="241"/>
    </row>
    <row r="378" spans="1:5" s="256" customFormat="1" x14ac:dyDescent="0.2">
      <c r="A378" s="299"/>
      <c r="B378" s="242"/>
      <c r="C378" s="244"/>
      <c r="D378" s="243"/>
      <c r="E378" s="241"/>
    </row>
    <row r="379" spans="1:5" s="256" customFormat="1" x14ac:dyDescent="0.2">
      <c r="A379" s="299"/>
      <c r="B379" s="242"/>
      <c r="C379" s="244"/>
      <c r="D379" s="243"/>
      <c r="E379" s="241"/>
    </row>
    <row r="380" spans="1:5" s="256" customFormat="1" x14ac:dyDescent="0.2">
      <c r="A380" s="299"/>
      <c r="B380" s="242"/>
      <c r="C380" s="244"/>
      <c r="D380" s="243"/>
      <c r="E380" s="241"/>
    </row>
    <row r="381" spans="1:5" s="256" customFormat="1" x14ac:dyDescent="0.2">
      <c r="A381" s="299"/>
      <c r="B381" s="242"/>
      <c r="C381" s="244"/>
      <c r="D381" s="243"/>
      <c r="E381" s="241"/>
    </row>
    <row r="382" spans="1:5" s="256" customFormat="1" x14ac:dyDescent="0.2">
      <c r="A382" s="299"/>
      <c r="B382" s="242"/>
      <c r="C382" s="244"/>
      <c r="D382" s="243"/>
      <c r="E382" s="241"/>
    </row>
    <row r="383" spans="1:5" s="256" customFormat="1" x14ac:dyDescent="0.2">
      <c r="A383" s="299"/>
      <c r="B383" s="242"/>
      <c r="C383" s="244"/>
      <c r="D383" s="243"/>
      <c r="E383" s="241"/>
    </row>
    <row r="384" spans="1:5" s="256" customFormat="1" x14ac:dyDescent="0.2">
      <c r="A384" s="299"/>
      <c r="B384" s="242"/>
      <c r="C384" s="244"/>
      <c r="D384" s="243"/>
      <c r="E384" s="241"/>
    </row>
    <row r="385" spans="1:5" s="256" customFormat="1" x14ac:dyDescent="0.2">
      <c r="A385" s="299"/>
      <c r="B385" s="242"/>
      <c r="C385" s="244"/>
      <c r="D385" s="243"/>
      <c r="E385" s="241"/>
    </row>
    <row r="386" spans="1:5" s="256" customFormat="1" x14ac:dyDescent="0.2">
      <c r="A386" s="299"/>
      <c r="B386" s="242"/>
      <c r="C386" s="244"/>
      <c r="D386" s="243"/>
      <c r="E386" s="241"/>
    </row>
    <row r="387" spans="1:5" s="256" customFormat="1" x14ac:dyDescent="0.2">
      <c r="A387" s="299"/>
      <c r="B387" s="242"/>
      <c r="C387" s="244"/>
      <c r="D387" s="243"/>
      <c r="E387" s="241"/>
    </row>
    <row r="388" spans="1:5" s="256" customFormat="1" x14ac:dyDescent="0.2">
      <c r="A388" s="299"/>
      <c r="B388" s="242"/>
      <c r="C388" s="244"/>
      <c r="D388" s="243"/>
      <c r="E388" s="241"/>
    </row>
    <row r="389" spans="1:5" s="256" customFormat="1" x14ac:dyDescent="0.2">
      <c r="A389" s="299"/>
      <c r="B389" s="242"/>
      <c r="C389" s="244"/>
      <c r="D389" s="243"/>
      <c r="E389" s="241"/>
    </row>
    <row r="390" spans="1:5" s="256" customFormat="1" x14ac:dyDescent="0.2">
      <c r="A390" s="299"/>
      <c r="B390" s="242"/>
      <c r="C390" s="244"/>
      <c r="D390" s="243"/>
      <c r="E390" s="241"/>
    </row>
    <row r="391" spans="1:5" s="256" customFormat="1" x14ac:dyDescent="0.2">
      <c r="A391" s="299"/>
      <c r="B391" s="242"/>
      <c r="C391" s="244"/>
      <c r="D391" s="243"/>
      <c r="E391" s="241"/>
    </row>
    <row r="392" spans="1:5" s="256" customFormat="1" x14ac:dyDescent="0.2">
      <c r="A392" s="299"/>
      <c r="B392" s="242"/>
      <c r="C392" s="244"/>
      <c r="D392" s="243"/>
      <c r="E392" s="241"/>
    </row>
    <row r="393" spans="1:5" s="256" customFormat="1" x14ac:dyDescent="0.2">
      <c r="A393" s="299"/>
      <c r="B393" s="242"/>
      <c r="C393" s="244"/>
      <c r="D393" s="243"/>
      <c r="E393" s="241"/>
    </row>
    <row r="394" spans="1:5" s="256" customFormat="1" x14ac:dyDescent="0.2">
      <c r="A394" s="299"/>
      <c r="B394" s="242"/>
      <c r="C394" s="244"/>
      <c r="D394" s="243"/>
      <c r="E394" s="241"/>
    </row>
    <row r="395" spans="1:5" s="256" customFormat="1" x14ac:dyDescent="0.2">
      <c r="A395" s="299"/>
      <c r="B395" s="242"/>
      <c r="C395" s="244"/>
      <c r="D395" s="243"/>
      <c r="E395" s="241"/>
    </row>
    <row r="396" spans="1:5" s="256" customFormat="1" x14ac:dyDescent="0.2">
      <c r="A396" s="299"/>
      <c r="B396" s="242"/>
      <c r="C396" s="244"/>
      <c r="D396" s="243"/>
      <c r="E396" s="241"/>
    </row>
    <row r="397" spans="1:5" s="256" customFormat="1" x14ac:dyDescent="0.2">
      <c r="A397" s="299"/>
      <c r="B397" s="242"/>
      <c r="C397" s="244"/>
      <c r="D397" s="243"/>
      <c r="E397" s="241"/>
    </row>
    <row r="398" spans="1:5" s="256" customFormat="1" x14ac:dyDescent="0.2">
      <c r="A398" s="299"/>
      <c r="B398" s="242"/>
      <c r="C398" s="244"/>
      <c r="D398" s="243"/>
      <c r="E398" s="241"/>
    </row>
    <row r="399" spans="1:5" s="256" customFormat="1" x14ac:dyDescent="0.2">
      <c r="A399" s="299"/>
      <c r="B399" s="242"/>
      <c r="C399" s="244"/>
      <c r="D399" s="243"/>
      <c r="E399" s="241"/>
    </row>
    <row r="400" spans="1:5" s="256" customFormat="1" x14ac:dyDescent="0.2">
      <c r="A400" s="299"/>
      <c r="B400" s="242"/>
      <c r="C400" s="244"/>
      <c r="D400" s="243"/>
      <c r="E400" s="241"/>
    </row>
    <row r="401" spans="1:5" s="256" customFormat="1" x14ac:dyDescent="0.2">
      <c r="A401" s="299"/>
      <c r="B401" s="242"/>
      <c r="C401" s="244"/>
      <c r="D401" s="243"/>
      <c r="E401" s="241"/>
    </row>
    <row r="402" spans="1:5" s="256" customFormat="1" x14ac:dyDescent="0.2">
      <c r="A402" s="299"/>
      <c r="B402" s="242"/>
      <c r="C402" s="244"/>
      <c r="D402" s="243"/>
      <c r="E402" s="241"/>
    </row>
    <row r="403" spans="1:5" s="256" customFormat="1" x14ac:dyDescent="0.2">
      <c r="A403" s="299"/>
      <c r="B403" s="242"/>
      <c r="C403" s="244"/>
      <c r="D403" s="243"/>
      <c r="E403" s="241"/>
    </row>
    <row r="404" spans="1:5" s="256" customFormat="1" x14ac:dyDescent="0.2">
      <c r="A404" s="299"/>
      <c r="B404" s="242"/>
      <c r="C404" s="244"/>
      <c r="D404" s="243"/>
      <c r="E404" s="241"/>
    </row>
    <row r="405" spans="1:5" s="256" customFormat="1" x14ac:dyDescent="0.2">
      <c r="A405" s="299"/>
      <c r="B405" s="242"/>
      <c r="C405" s="244"/>
      <c r="D405" s="243"/>
      <c r="E405" s="241"/>
    </row>
    <row r="406" spans="1:5" s="256" customFormat="1" x14ac:dyDescent="0.2">
      <c r="A406" s="299"/>
      <c r="B406" s="242"/>
      <c r="C406" s="244"/>
      <c r="D406" s="243"/>
      <c r="E406" s="241"/>
    </row>
    <row r="407" spans="1:5" s="256" customFormat="1" x14ac:dyDescent="0.2">
      <c r="A407" s="299"/>
      <c r="B407" s="242"/>
      <c r="C407" s="244"/>
      <c r="D407" s="243"/>
      <c r="E407" s="241"/>
    </row>
    <row r="408" spans="1:5" s="256" customFormat="1" x14ac:dyDescent="0.2">
      <c r="A408" s="299"/>
      <c r="B408" s="242"/>
      <c r="C408" s="244"/>
      <c r="D408" s="243"/>
      <c r="E408" s="241"/>
    </row>
    <row r="409" spans="1:5" s="256" customFormat="1" x14ac:dyDescent="0.2">
      <c r="A409" s="299"/>
      <c r="B409" s="242"/>
      <c r="C409" s="244"/>
      <c r="D409" s="243"/>
      <c r="E409" s="241"/>
    </row>
    <row r="410" spans="1:5" s="256" customFormat="1" x14ac:dyDescent="0.2">
      <c r="A410" s="299"/>
      <c r="B410" s="242"/>
      <c r="C410" s="244"/>
      <c r="D410" s="243"/>
      <c r="E410" s="241"/>
    </row>
    <row r="411" spans="1:5" s="256" customFormat="1" x14ac:dyDescent="0.2">
      <c r="A411" s="299"/>
      <c r="B411" s="242"/>
      <c r="C411" s="244"/>
      <c r="D411" s="243"/>
      <c r="E411" s="241"/>
    </row>
    <row r="412" spans="1:5" s="256" customFormat="1" x14ac:dyDescent="0.2">
      <c r="A412" s="299"/>
      <c r="B412" s="242"/>
      <c r="C412" s="244"/>
      <c r="D412" s="243"/>
      <c r="E412" s="241"/>
    </row>
    <row r="413" spans="1:5" s="256" customFormat="1" x14ac:dyDescent="0.2">
      <c r="A413" s="299"/>
      <c r="B413" s="242"/>
      <c r="C413" s="244"/>
      <c r="D413" s="243"/>
      <c r="E413" s="241"/>
    </row>
    <row r="414" spans="1:5" s="256" customFormat="1" x14ac:dyDescent="0.2">
      <c r="A414" s="299"/>
      <c r="B414" s="242"/>
      <c r="C414" s="244"/>
      <c r="D414" s="243"/>
      <c r="E414" s="241"/>
    </row>
    <row r="415" spans="1:5" s="256" customFormat="1" x14ac:dyDescent="0.2">
      <c r="A415" s="299"/>
      <c r="B415" s="242"/>
      <c r="C415" s="244"/>
      <c r="D415" s="243"/>
      <c r="E415" s="241"/>
    </row>
    <row r="416" spans="1:5" s="256" customFormat="1" x14ac:dyDescent="0.2">
      <c r="A416" s="299"/>
      <c r="B416" s="242"/>
      <c r="C416" s="244"/>
      <c r="D416" s="243"/>
      <c r="E416" s="241"/>
    </row>
    <row r="417" spans="1:5" s="256" customFormat="1" x14ac:dyDescent="0.2">
      <c r="A417" s="299"/>
      <c r="B417" s="242"/>
      <c r="C417" s="244"/>
      <c r="D417" s="243"/>
      <c r="E417" s="241"/>
    </row>
    <row r="418" spans="1:5" s="256" customFormat="1" x14ac:dyDescent="0.2">
      <c r="A418" s="299"/>
      <c r="B418" s="242"/>
      <c r="C418" s="244"/>
      <c r="D418" s="243"/>
      <c r="E418" s="241"/>
    </row>
    <row r="419" spans="1:5" s="256" customFormat="1" x14ac:dyDescent="0.2">
      <c r="A419" s="299"/>
      <c r="B419" s="242"/>
      <c r="C419" s="244"/>
      <c r="D419" s="243"/>
      <c r="E419" s="241"/>
    </row>
    <row r="420" spans="1:5" s="256" customFormat="1" x14ac:dyDescent="0.2">
      <c r="A420" s="299"/>
      <c r="B420" s="242"/>
      <c r="C420" s="244"/>
      <c r="D420" s="243"/>
      <c r="E420" s="241"/>
    </row>
    <row r="421" spans="1:5" s="256" customFormat="1" x14ac:dyDescent="0.2">
      <c r="A421" s="299"/>
      <c r="B421" s="242"/>
      <c r="C421" s="244"/>
      <c r="D421" s="243"/>
      <c r="E421" s="241"/>
    </row>
    <row r="422" spans="1:5" s="256" customFormat="1" x14ac:dyDescent="0.2">
      <c r="A422" s="299"/>
      <c r="B422" s="242"/>
      <c r="C422" s="244"/>
      <c r="D422" s="243"/>
      <c r="E422" s="241"/>
    </row>
    <row r="423" spans="1:5" s="256" customFormat="1" x14ac:dyDescent="0.2">
      <c r="A423" s="299"/>
      <c r="B423" s="242"/>
      <c r="C423" s="244"/>
      <c r="D423" s="243"/>
      <c r="E423" s="241"/>
    </row>
    <row r="424" spans="1:5" s="256" customFormat="1" x14ac:dyDescent="0.2">
      <c r="A424" s="299"/>
      <c r="B424" s="242"/>
      <c r="C424" s="244"/>
      <c r="D424" s="243"/>
      <c r="E424" s="241"/>
    </row>
    <row r="425" spans="1:5" s="256" customFormat="1" x14ac:dyDescent="0.2">
      <c r="A425" s="299"/>
      <c r="B425" s="242"/>
      <c r="C425" s="244"/>
      <c r="D425" s="243"/>
      <c r="E425" s="241"/>
    </row>
    <row r="426" spans="1:5" s="256" customFormat="1" x14ac:dyDescent="0.2">
      <c r="A426" s="299"/>
      <c r="B426" s="242"/>
      <c r="C426" s="244"/>
      <c r="D426" s="243"/>
      <c r="E426" s="241"/>
    </row>
    <row r="427" spans="1:5" s="256" customFormat="1" x14ac:dyDescent="0.2">
      <c r="A427" s="299"/>
      <c r="B427" s="242"/>
      <c r="C427" s="244"/>
      <c r="D427" s="243"/>
      <c r="E427" s="241"/>
    </row>
    <row r="428" spans="1:5" s="256" customFormat="1" x14ac:dyDescent="0.2">
      <c r="A428" s="299"/>
      <c r="B428" s="242"/>
      <c r="C428" s="244"/>
      <c r="D428" s="243"/>
      <c r="E428" s="241"/>
    </row>
    <row r="429" spans="1:5" s="256" customFormat="1" x14ac:dyDescent="0.2">
      <c r="A429" s="299"/>
      <c r="B429" s="242"/>
      <c r="C429" s="244"/>
      <c r="D429" s="243"/>
      <c r="E429" s="241"/>
    </row>
    <row r="430" spans="1:5" s="256" customFormat="1" x14ac:dyDescent="0.2">
      <c r="A430" s="299"/>
      <c r="B430" s="242"/>
      <c r="C430" s="244"/>
      <c r="D430" s="243"/>
      <c r="E430" s="241"/>
    </row>
    <row r="431" spans="1:5" s="256" customFormat="1" x14ac:dyDescent="0.2">
      <c r="A431" s="299"/>
      <c r="B431" s="242"/>
      <c r="C431" s="244"/>
      <c r="D431" s="243"/>
      <c r="E431" s="241"/>
    </row>
    <row r="432" spans="1:5" s="256" customFormat="1" x14ac:dyDescent="0.2">
      <c r="A432" s="299"/>
      <c r="B432" s="242"/>
      <c r="C432" s="244"/>
      <c r="D432" s="243"/>
      <c r="E432" s="241"/>
    </row>
    <row r="433" spans="1:5" s="256" customFormat="1" x14ac:dyDescent="0.2">
      <c r="A433" s="299"/>
      <c r="B433" s="242"/>
      <c r="C433" s="244"/>
      <c r="D433" s="243"/>
      <c r="E433" s="241"/>
    </row>
    <row r="434" spans="1:5" s="256" customFormat="1" x14ac:dyDescent="0.2">
      <c r="A434" s="299"/>
      <c r="B434" s="242"/>
      <c r="C434" s="244"/>
      <c r="D434" s="243"/>
      <c r="E434" s="241"/>
    </row>
    <row r="435" spans="1:5" s="256" customFormat="1" x14ac:dyDescent="0.2">
      <c r="A435" s="299"/>
      <c r="B435" s="242"/>
      <c r="C435" s="244"/>
      <c r="D435" s="243"/>
      <c r="E435" s="241"/>
    </row>
    <row r="436" spans="1:5" s="256" customFormat="1" x14ac:dyDescent="0.2">
      <c r="A436" s="299"/>
      <c r="B436" s="242"/>
      <c r="C436" s="244"/>
      <c r="D436" s="243"/>
      <c r="E436" s="241"/>
    </row>
    <row r="437" spans="1:5" s="256" customFormat="1" x14ac:dyDescent="0.2">
      <c r="A437" s="299"/>
      <c r="B437" s="242"/>
      <c r="C437" s="244"/>
      <c r="D437" s="243"/>
      <c r="E437" s="241"/>
    </row>
    <row r="438" spans="1:5" s="256" customFormat="1" x14ac:dyDescent="0.2">
      <c r="A438" s="299"/>
      <c r="B438" s="242"/>
      <c r="C438" s="244"/>
      <c r="D438" s="243"/>
      <c r="E438" s="241"/>
    </row>
    <row r="439" spans="1:5" s="256" customFormat="1" x14ac:dyDescent="0.2">
      <c r="A439" s="299"/>
      <c r="B439" s="242"/>
      <c r="C439" s="244"/>
      <c r="D439" s="243"/>
      <c r="E439" s="241"/>
    </row>
    <row r="440" spans="1:5" s="256" customFormat="1" x14ac:dyDescent="0.2">
      <c r="A440" s="299"/>
      <c r="B440" s="242"/>
      <c r="C440" s="244"/>
      <c r="D440" s="243"/>
      <c r="E440" s="241"/>
    </row>
    <row r="441" spans="1:5" s="256" customFormat="1" x14ac:dyDescent="0.2">
      <c r="A441" s="299"/>
      <c r="B441" s="242"/>
      <c r="C441" s="244"/>
      <c r="D441" s="243"/>
      <c r="E441" s="241"/>
    </row>
    <row r="442" spans="1:5" s="256" customFormat="1" x14ac:dyDescent="0.2">
      <c r="A442" s="299"/>
      <c r="B442" s="242"/>
      <c r="C442" s="244"/>
      <c r="D442" s="243"/>
      <c r="E442" s="241"/>
    </row>
    <row r="443" spans="1:5" s="256" customFormat="1" x14ac:dyDescent="0.2">
      <c r="A443" s="299"/>
      <c r="B443" s="242"/>
      <c r="C443" s="244"/>
      <c r="D443" s="243"/>
      <c r="E443" s="241"/>
    </row>
    <row r="444" spans="1:5" s="256" customFormat="1" x14ac:dyDescent="0.2">
      <c r="A444" s="299"/>
      <c r="B444" s="242"/>
      <c r="C444" s="244"/>
      <c r="D444" s="243"/>
      <c r="E444" s="241"/>
    </row>
    <row r="445" spans="1:5" s="256" customFormat="1" x14ac:dyDescent="0.2">
      <c r="A445" s="299"/>
      <c r="B445" s="242"/>
      <c r="C445" s="244"/>
      <c r="D445" s="243"/>
      <c r="E445" s="241"/>
    </row>
    <row r="446" spans="1:5" s="256" customFormat="1" x14ac:dyDescent="0.2">
      <c r="A446" s="299"/>
      <c r="B446" s="242"/>
      <c r="C446" s="244"/>
      <c r="D446" s="243"/>
      <c r="E446" s="241"/>
    </row>
    <row r="447" spans="1:5" s="256" customFormat="1" x14ac:dyDescent="0.2">
      <c r="A447" s="299"/>
      <c r="B447" s="242"/>
      <c r="C447" s="244"/>
      <c r="D447" s="243"/>
      <c r="E447" s="241"/>
    </row>
    <row r="448" spans="1:5" s="256" customFormat="1" x14ac:dyDescent="0.2">
      <c r="A448" s="299"/>
      <c r="B448" s="242"/>
      <c r="C448" s="244"/>
      <c r="D448" s="243"/>
      <c r="E448" s="241"/>
    </row>
    <row r="449" spans="1:5" s="256" customFormat="1" x14ac:dyDescent="0.2">
      <c r="A449" s="299"/>
      <c r="B449" s="242"/>
      <c r="C449" s="244"/>
      <c r="D449" s="243"/>
      <c r="E449" s="241"/>
    </row>
    <row r="450" spans="1:5" s="256" customFormat="1" x14ac:dyDescent="0.2">
      <c r="A450" s="299"/>
      <c r="B450" s="242"/>
      <c r="C450" s="244"/>
      <c r="D450" s="243"/>
      <c r="E450" s="241"/>
    </row>
    <row r="451" spans="1:5" s="256" customFormat="1" x14ac:dyDescent="0.2">
      <c r="A451" s="299"/>
      <c r="B451" s="242"/>
      <c r="C451" s="244"/>
      <c r="D451" s="243"/>
      <c r="E451" s="241"/>
    </row>
    <row r="452" spans="1:5" s="256" customFormat="1" x14ac:dyDescent="0.2">
      <c r="A452" s="299"/>
      <c r="B452" s="242"/>
      <c r="C452" s="244"/>
      <c r="D452" s="243"/>
      <c r="E452" s="241"/>
    </row>
    <row r="453" spans="1:5" s="256" customFormat="1" x14ac:dyDescent="0.2">
      <c r="A453" s="299"/>
      <c r="B453" s="242"/>
      <c r="C453" s="244"/>
      <c r="D453" s="243"/>
      <c r="E453" s="241"/>
    </row>
    <row r="454" spans="1:5" s="256" customFormat="1" x14ac:dyDescent="0.2">
      <c r="A454" s="299"/>
      <c r="B454" s="242"/>
      <c r="C454" s="244"/>
      <c r="D454" s="243"/>
      <c r="E454" s="241"/>
    </row>
    <row r="455" spans="1:5" s="256" customFormat="1" x14ac:dyDescent="0.2">
      <c r="A455" s="299"/>
      <c r="B455" s="242"/>
      <c r="C455" s="244"/>
      <c r="D455" s="243"/>
      <c r="E455" s="241"/>
    </row>
    <row r="456" spans="1:5" s="256" customFormat="1" x14ac:dyDescent="0.2">
      <c r="A456" s="299"/>
      <c r="B456" s="242"/>
      <c r="C456" s="244"/>
      <c r="D456" s="243"/>
      <c r="E456" s="241"/>
    </row>
    <row r="457" spans="1:5" s="256" customFormat="1" x14ac:dyDescent="0.2">
      <c r="A457" s="299"/>
      <c r="B457" s="242"/>
      <c r="C457" s="244"/>
      <c r="D457" s="243"/>
      <c r="E457" s="241"/>
    </row>
    <row r="458" spans="1:5" s="256" customFormat="1" x14ac:dyDescent="0.2">
      <c r="A458" s="299"/>
      <c r="B458" s="242"/>
      <c r="C458" s="244"/>
      <c r="D458" s="243"/>
      <c r="E458" s="241"/>
    </row>
    <row r="459" spans="1:5" s="256" customFormat="1" x14ac:dyDescent="0.2">
      <c r="A459" s="299"/>
      <c r="B459" s="242"/>
      <c r="C459" s="244"/>
      <c r="D459" s="243"/>
      <c r="E459" s="241"/>
    </row>
    <row r="460" spans="1:5" s="256" customFormat="1" x14ac:dyDescent="0.2">
      <c r="A460" s="299"/>
      <c r="B460" s="242"/>
      <c r="C460" s="244"/>
      <c r="D460" s="243"/>
      <c r="E460" s="241"/>
    </row>
    <row r="461" spans="1:5" s="256" customFormat="1" x14ac:dyDescent="0.2">
      <c r="A461" s="299"/>
      <c r="B461" s="242"/>
      <c r="C461" s="244"/>
      <c r="D461" s="243"/>
      <c r="E461" s="241"/>
    </row>
    <row r="462" spans="1:5" s="256" customFormat="1" x14ac:dyDescent="0.2">
      <c r="A462" s="299"/>
      <c r="B462" s="242"/>
      <c r="C462" s="244"/>
      <c r="D462" s="243"/>
      <c r="E462" s="241"/>
    </row>
    <row r="463" spans="1:5" s="256" customFormat="1" x14ac:dyDescent="0.2">
      <c r="A463" s="299"/>
      <c r="B463" s="242"/>
      <c r="C463" s="244"/>
      <c r="D463" s="243"/>
      <c r="E463" s="241"/>
    </row>
    <row r="464" spans="1:5" s="256" customFormat="1" x14ac:dyDescent="0.2">
      <c r="A464" s="299"/>
      <c r="B464" s="242"/>
      <c r="C464" s="244"/>
      <c r="D464" s="243"/>
      <c r="E464" s="241"/>
    </row>
    <row r="465" spans="1:5" s="256" customFormat="1" x14ac:dyDescent="0.2">
      <c r="A465" s="299"/>
      <c r="B465" s="242"/>
      <c r="C465" s="244"/>
      <c r="D465" s="243"/>
      <c r="E465" s="241"/>
    </row>
    <row r="466" spans="1:5" s="256" customFormat="1" x14ac:dyDescent="0.2">
      <c r="A466" s="299"/>
      <c r="B466" s="242"/>
      <c r="C466" s="244"/>
      <c r="D466" s="243"/>
      <c r="E466" s="241"/>
    </row>
    <row r="467" spans="1:5" s="256" customFormat="1" x14ac:dyDescent="0.2">
      <c r="A467" s="299"/>
      <c r="B467" s="242"/>
      <c r="C467" s="244"/>
      <c r="D467" s="243"/>
      <c r="E467" s="241"/>
    </row>
    <row r="468" spans="1:5" s="256" customFormat="1" x14ac:dyDescent="0.2">
      <c r="A468" s="299"/>
      <c r="B468" s="242"/>
      <c r="C468" s="244"/>
      <c r="D468" s="243"/>
      <c r="E468" s="241"/>
    </row>
    <row r="469" spans="1:5" s="256" customFormat="1" x14ac:dyDescent="0.2">
      <c r="A469" s="299"/>
      <c r="B469" s="242"/>
      <c r="C469" s="244"/>
      <c r="D469" s="243"/>
      <c r="E469" s="241"/>
    </row>
    <row r="470" spans="1:5" s="256" customFormat="1" x14ac:dyDescent="0.2">
      <c r="A470" s="299"/>
      <c r="B470" s="242"/>
      <c r="C470" s="244"/>
      <c r="D470" s="243"/>
      <c r="E470" s="241"/>
    </row>
    <row r="471" spans="1:5" s="256" customFormat="1" x14ac:dyDescent="0.2">
      <c r="A471" s="299"/>
      <c r="B471" s="242"/>
      <c r="C471" s="244"/>
      <c r="D471" s="243"/>
      <c r="E471" s="241"/>
    </row>
    <row r="472" spans="1:5" s="256" customFormat="1" x14ac:dyDescent="0.2">
      <c r="A472" s="299"/>
      <c r="B472" s="242"/>
      <c r="C472" s="244"/>
      <c r="D472" s="243"/>
      <c r="E472" s="241"/>
    </row>
    <row r="473" spans="1:5" s="256" customFormat="1" x14ac:dyDescent="0.2">
      <c r="A473" s="299"/>
      <c r="B473" s="242"/>
      <c r="C473" s="244"/>
      <c r="D473" s="243"/>
      <c r="E473" s="241"/>
    </row>
    <row r="474" spans="1:5" s="256" customFormat="1" x14ac:dyDescent="0.2">
      <c r="A474" s="299"/>
      <c r="B474" s="242"/>
      <c r="C474" s="244"/>
      <c r="D474" s="243"/>
      <c r="E474" s="241"/>
    </row>
    <row r="475" spans="1:5" s="256" customFormat="1" x14ac:dyDescent="0.2">
      <c r="A475" s="299"/>
      <c r="B475" s="242"/>
      <c r="C475" s="244"/>
      <c r="D475" s="243"/>
      <c r="E475" s="241"/>
    </row>
    <row r="476" spans="1:5" s="256" customFormat="1" x14ac:dyDescent="0.2">
      <c r="A476" s="299"/>
      <c r="B476" s="242"/>
      <c r="C476" s="244"/>
      <c r="D476" s="243"/>
      <c r="E476" s="241"/>
    </row>
    <row r="477" spans="1:5" s="256" customFormat="1" x14ac:dyDescent="0.2">
      <c r="A477" s="299"/>
      <c r="B477" s="242"/>
      <c r="C477" s="244"/>
      <c r="D477" s="243"/>
      <c r="E477" s="241"/>
    </row>
    <row r="478" spans="1:5" s="256" customFormat="1" x14ac:dyDescent="0.2">
      <c r="A478" s="299"/>
      <c r="B478" s="242"/>
      <c r="C478" s="244"/>
      <c r="D478" s="243"/>
      <c r="E478" s="241"/>
    </row>
    <row r="479" spans="1:5" s="256" customFormat="1" x14ac:dyDescent="0.2">
      <c r="A479" s="299"/>
      <c r="B479" s="242"/>
      <c r="C479" s="244"/>
      <c r="D479" s="243"/>
      <c r="E479" s="241"/>
    </row>
    <row r="480" spans="1:5" s="256" customFormat="1" x14ac:dyDescent="0.2">
      <c r="A480" s="299"/>
      <c r="B480" s="242"/>
      <c r="C480" s="244"/>
      <c r="D480" s="243"/>
      <c r="E480" s="241"/>
    </row>
    <row r="481" spans="1:5" s="256" customFormat="1" x14ac:dyDescent="0.2">
      <c r="A481" s="299"/>
      <c r="B481" s="242"/>
      <c r="C481" s="244"/>
      <c r="D481" s="243"/>
      <c r="E481" s="241"/>
    </row>
    <row r="482" spans="1:5" s="256" customFormat="1" x14ac:dyDescent="0.2">
      <c r="A482" s="299"/>
      <c r="B482" s="242"/>
      <c r="C482" s="244"/>
      <c r="D482" s="243"/>
      <c r="E482" s="241"/>
    </row>
    <row r="483" spans="1:5" s="256" customFormat="1" x14ac:dyDescent="0.2">
      <c r="A483" s="299"/>
      <c r="B483" s="242"/>
      <c r="C483" s="244"/>
      <c r="D483" s="243"/>
      <c r="E483" s="241"/>
    </row>
    <row r="484" spans="1:5" s="256" customFormat="1" x14ac:dyDescent="0.2">
      <c r="A484" s="299"/>
      <c r="B484" s="242"/>
      <c r="C484" s="244"/>
      <c r="D484" s="243"/>
      <c r="E484" s="241"/>
    </row>
    <row r="485" spans="1:5" s="256" customFormat="1" x14ac:dyDescent="0.2">
      <c r="A485" s="299"/>
      <c r="B485" s="242"/>
      <c r="C485" s="244"/>
      <c r="D485" s="243"/>
      <c r="E485" s="241"/>
    </row>
    <row r="486" spans="1:5" s="256" customFormat="1" x14ac:dyDescent="0.2">
      <c r="A486" s="299"/>
      <c r="B486" s="242"/>
      <c r="C486" s="244"/>
      <c r="D486" s="243"/>
      <c r="E486" s="241"/>
    </row>
    <row r="487" spans="1:5" s="256" customFormat="1" x14ac:dyDescent="0.2">
      <c r="A487" s="299"/>
      <c r="B487" s="242"/>
      <c r="C487" s="244"/>
      <c r="D487" s="243"/>
      <c r="E487" s="241"/>
    </row>
    <row r="488" spans="1:5" s="256" customFormat="1" x14ac:dyDescent="0.2">
      <c r="A488" s="299"/>
      <c r="B488" s="242"/>
      <c r="C488" s="244"/>
      <c r="D488" s="243"/>
      <c r="E488" s="241"/>
    </row>
    <row r="489" spans="1:5" s="256" customFormat="1" x14ac:dyDescent="0.2">
      <c r="A489" s="299"/>
      <c r="B489" s="242"/>
      <c r="C489" s="244"/>
      <c r="D489" s="243"/>
      <c r="E489" s="241"/>
    </row>
    <row r="490" spans="1:5" s="256" customFormat="1" x14ac:dyDescent="0.2">
      <c r="A490" s="299"/>
      <c r="B490" s="242"/>
      <c r="C490" s="244"/>
      <c r="D490" s="243"/>
      <c r="E490" s="241"/>
    </row>
    <row r="491" spans="1:5" s="256" customFormat="1" x14ac:dyDescent="0.2">
      <c r="A491" s="299"/>
      <c r="B491" s="242"/>
      <c r="C491" s="244"/>
      <c r="D491" s="243"/>
      <c r="E491" s="241"/>
    </row>
    <row r="492" spans="1:5" s="256" customFormat="1" x14ac:dyDescent="0.2">
      <c r="A492" s="299"/>
      <c r="B492" s="242"/>
      <c r="C492" s="244"/>
      <c r="D492" s="243"/>
      <c r="E492" s="241"/>
    </row>
    <row r="493" spans="1:5" s="256" customFormat="1" x14ac:dyDescent="0.2">
      <c r="A493" s="299"/>
      <c r="B493" s="242"/>
      <c r="C493" s="244"/>
      <c r="D493" s="243"/>
      <c r="E493" s="241"/>
    </row>
    <row r="494" spans="1:5" s="256" customFormat="1" x14ac:dyDescent="0.2">
      <c r="A494" s="299"/>
      <c r="B494" s="242"/>
      <c r="C494" s="244"/>
      <c r="D494" s="243"/>
      <c r="E494" s="241"/>
    </row>
    <row r="495" spans="1:5" s="256" customFormat="1" x14ac:dyDescent="0.2">
      <c r="A495" s="299"/>
      <c r="B495" s="242"/>
      <c r="C495" s="244"/>
      <c r="D495" s="243"/>
      <c r="E495" s="241"/>
    </row>
    <row r="496" spans="1:5" s="256" customFormat="1" x14ac:dyDescent="0.2">
      <c r="A496" s="299"/>
      <c r="B496" s="242"/>
      <c r="C496" s="244"/>
      <c r="D496" s="243"/>
      <c r="E496" s="241"/>
    </row>
    <row r="497" spans="1:5" s="256" customFormat="1" x14ac:dyDescent="0.2">
      <c r="A497" s="299"/>
      <c r="B497" s="242"/>
      <c r="C497" s="244"/>
      <c r="D497" s="243"/>
      <c r="E497" s="241"/>
    </row>
    <row r="498" spans="1:5" s="256" customFormat="1" x14ac:dyDescent="0.2">
      <c r="A498" s="299"/>
      <c r="B498" s="242"/>
      <c r="C498" s="244"/>
      <c r="D498" s="243"/>
      <c r="E498" s="241"/>
    </row>
    <row r="499" spans="1:5" s="256" customFormat="1" x14ac:dyDescent="0.2">
      <c r="A499" s="299"/>
      <c r="B499" s="242"/>
      <c r="C499" s="244"/>
      <c r="D499" s="243"/>
      <c r="E499" s="241"/>
    </row>
    <row r="500" spans="1:5" s="256" customFormat="1" x14ac:dyDescent="0.2">
      <c r="A500" s="299"/>
      <c r="B500" s="242"/>
      <c r="C500" s="244"/>
      <c r="D500" s="243"/>
      <c r="E500" s="241"/>
    </row>
    <row r="501" spans="1:5" s="256" customFormat="1" x14ac:dyDescent="0.2">
      <c r="A501" s="299"/>
      <c r="B501" s="242"/>
      <c r="C501" s="244"/>
      <c r="D501" s="243"/>
      <c r="E501" s="241"/>
    </row>
    <row r="502" spans="1:5" s="256" customFormat="1" x14ac:dyDescent="0.2">
      <c r="A502" s="299"/>
      <c r="B502" s="242"/>
      <c r="C502" s="244"/>
      <c r="D502" s="243"/>
      <c r="E502" s="241"/>
    </row>
    <row r="503" spans="1:5" s="256" customFormat="1" x14ac:dyDescent="0.2">
      <c r="A503" s="299"/>
      <c r="B503" s="242"/>
      <c r="C503" s="244"/>
      <c r="D503" s="243"/>
      <c r="E503" s="241"/>
    </row>
    <row r="504" spans="1:5" s="256" customFormat="1" x14ac:dyDescent="0.2">
      <c r="A504" s="299"/>
      <c r="B504" s="242"/>
      <c r="C504" s="244"/>
      <c r="D504" s="243"/>
      <c r="E504" s="241"/>
    </row>
    <row r="505" spans="1:5" s="256" customFormat="1" x14ac:dyDescent="0.2">
      <c r="A505" s="299"/>
      <c r="B505" s="242"/>
      <c r="C505" s="244"/>
      <c r="D505" s="243"/>
      <c r="E505" s="241"/>
    </row>
    <row r="506" spans="1:5" s="256" customFormat="1" x14ac:dyDescent="0.2">
      <c r="A506" s="299"/>
      <c r="B506" s="242"/>
      <c r="C506" s="244"/>
      <c r="D506" s="243"/>
      <c r="E506" s="241"/>
    </row>
    <row r="507" spans="1:5" s="256" customFormat="1" x14ac:dyDescent="0.2">
      <c r="A507" s="299"/>
      <c r="B507" s="242"/>
      <c r="C507" s="244"/>
      <c r="D507" s="243"/>
      <c r="E507" s="241"/>
    </row>
    <row r="508" spans="1:5" s="256" customFormat="1" x14ac:dyDescent="0.2">
      <c r="A508" s="299"/>
      <c r="B508" s="242"/>
      <c r="C508" s="244"/>
      <c r="D508" s="243"/>
      <c r="E508" s="241"/>
    </row>
    <row r="509" spans="1:5" s="256" customFormat="1" x14ac:dyDescent="0.2">
      <c r="A509" s="299"/>
      <c r="B509" s="242"/>
      <c r="C509" s="244"/>
      <c r="D509" s="243"/>
      <c r="E509" s="241"/>
    </row>
    <row r="510" spans="1:5" s="256" customFormat="1" x14ac:dyDescent="0.2">
      <c r="A510" s="299"/>
      <c r="B510" s="242"/>
      <c r="C510" s="244"/>
      <c r="D510" s="243"/>
      <c r="E510" s="241"/>
    </row>
    <row r="511" spans="1:5" s="256" customFormat="1" x14ac:dyDescent="0.2">
      <c r="A511" s="299"/>
      <c r="B511" s="242"/>
      <c r="C511" s="244"/>
      <c r="D511" s="243"/>
      <c r="E511" s="241"/>
    </row>
    <row r="512" spans="1:5" s="256" customFormat="1" x14ac:dyDescent="0.2">
      <c r="A512" s="299"/>
      <c r="B512" s="242"/>
      <c r="C512" s="244"/>
      <c r="D512" s="243"/>
      <c r="E512" s="241"/>
    </row>
    <row r="513" spans="1:5" s="256" customFormat="1" x14ac:dyDescent="0.2">
      <c r="A513" s="299"/>
      <c r="B513" s="242"/>
      <c r="C513" s="244"/>
      <c r="D513" s="243"/>
      <c r="E513" s="241"/>
    </row>
    <row r="514" spans="1:5" s="256" customFormat="1" x14ac:dyDescent="0.2">
      <c r="A514"/>
      <c r="B514" s="242"/>
      <c r="C514" s="244"/>
      <c r="D514" s="243"/>
      <c r="E514" s="241"/>
    </row>
    <row r="515" spans="1:5" s="256" customFormat="1" x14ac:dyDescent="0.2">
      <c r="A515"/>
      <c r="B515" s="242"/>
      <c r="C515" s="244"/>
      <c r="D515" s="243"/>
      <c r="E515" s="241"/>
    </row>
    <row r="516" spans="1:5" s="256" customFormat="1" x14ac:dyDescent="0.2">
      <c r="A516"/>
      <c r="B516" s="242"/>
      <c r="C516" s="244"/>
      <c r="D516" s="243"/>
      <c r="E516" s="241"/>
    </row>
    <row r="517" spans="1:5" s="256" customFormat="1" x14ac:dyDescent="0.2">
      <c r="A517"/>
      <c r="B517" s="242"/>
      <c r="C517" s="244"/>
      <c r="D517" s="243"/>
      <c r="E517" s="241"/>
    </row>
    <row r="518" spans="1:5" s="256" customFormat="1" x14ac:dyDescent="0.2">
      <c r="A518"/>
      <c r="B518" s="242"/>
      <c r="C518" s="244"/>
      <c r="D518" s="243"/>
      <c r="E518" s="241"/>
    </row>
    <row r="519" spans="1:5" s="256" customFormat="1" x14ac:dyDescent="0.2">
      <c r="A519"/>
      <c r="B519" s="242"/>
      <c r="C519" s="244"/>
      <c r="D519" s="243"/>
      <c r="E519" s="241"/>
    </row>
    <row r="520" spans="1:5" s="256" customFormat="1" x14ac:dyDescent="0.2">
      <c r="A520"/>
      <c r="B520" s="242"/>
      <c r="C520" s="244"/>
      <c r="D520" s="243"/>
      <c r="E520" s="241"/>
    </row>
    <row r="521" spans="1:5" s="256" customFormat="1" x14ac:dyDescent="0.2">
      <c r="A521"/>
      <c r="B521" s="242"/>
      <c r="C521" s="244"/>
      <c r="D521" s="243"/>
      <c r="E521" s="241"/>
    </row>
    <row r="522" spans="1:5" s="256" customFormat="1" x14ac:dyDescent="0.2">
      <c r="A522"/>
      <c r="B522" s="242"/>
      <c r="C522" s="244"/>
      <c r="D522" s="243"/>
      <c r="E522" s="241"/>
    </row>
    <row r="523" spans="1:5" s="256" customFormat="1" x14ac:dyDescent="0.2">
      <c r="A523"/>
      <c r="B523" s="242"/>
      <c r="C523" s="244"/>
      <c r="D523" s="243"/>
      <c r="E523" s="241"/>
    </row>
    <row r="524" spans="1:5" s="256" customFormat="1" x14ac:dyDescent="0.2">
      <c r="A524"/>
      <c r="B524" s="242"/>
      <c r="C524" s="244"/>
      <c r="D524" s="243"/>
      <c r="E524" s="241"/>
    </row>
    <row r="525" spans="1:5" s="256" customFormat="1" x14ac:dyDescent="0.2">
      <c r="A525"/>
      <c r="B525" s="242"/>
      <c r="C525" s="244"/>
      <c r="D525" s="243"/>
      <c r="E525" s="241"/>
    </row>
    <row r="526" spans="1:5" s="256" customFormat="1" x14ac:dyDescent="0.2">
      <c r="A526"/>
      <c r="B526" s="242"/>
      <c r="C526" s="244"/>
      <c r="D526" s="243"/>
      <c r="E526" s="241"/>
    </row>
    <row r="527" spans="1:5" s="256" customFormat="1" x14ac:dyDescent="0.2">
      <c r="A527"/>
      <c r="B527" s="242"/>
      <c r="C527" s="244"/>
      <c r="D527" s="243"/>
      <c r="E527" s="241"/>
    </row>
    <row r="528" spans="1:5" s="256" customFormat="1" x14ac:dyDescent="0.2">
      <c r="A528"/>
      <c r="B528" s="242"/>
      <c r="C528" s="244"/>
      <c r="D528" s="243"/>
      <c r="E528" s="241"/>
    </row>
    <row r="529" spans="1:5" s="256" customFormat="1" x14ac:dyDescent="0.2">
      <c r="A529"/>
      <c r="B529" s="242"/>
      <c r="C529" s="244"/>
      <c r="D529" s="243"/>
      <c r="E529" s="241"/>
    </row>
    <row r="530" spans="1:5" s="256" customFormat="1" x14ac:dyDescent="0.2">
      <c r="A530"/>
      <c r="B530" s="242"/>
      <c r="C530" s="244"/>
      <c r="D530" s="243"/>
      <c r="E530" s="241"/>
    </row>
    <row r="531" spans="1:5" s="256" customFormat="1" x14ac:dyDescent="0.2">
      <c r="A531"/>
      <c r="B531" s="242"/>
      <c r="C531" s="244"/>
      <c r="D531" s="243"/>
      <c r="E531" s="241"/>
    </row>
    <row r="532" spans="1:5" s="256" customFormat="1" x14ac:dyDescent="0.2">
      <c r="A532"/>
      <c r="B532" s="242"/>
      <c r="C532" s="244"/>
      <c r="D532" s="243"/>
      <c r="E532" s="241"/>
    </row>
    <row r="533" spans="1:5" s="256" customFormat="1" x14ac:dyDescent="0.2">
      <c r="A533"/>
      <c r="B533" s="242"/>
      <c r="C533" s="244"/>
      <c r="D533" s="243"/>
      <c r="E533" s="241"/>
    </row>
    <row r="534" spans="1:5" s="256" customFormat="1" x14ac:dyDescent="0.2">
      <c r="A534"/>
      <c r="B534" s="242"/>
      <c r="C534" s="244"/>
      <c r="D534" s="243"/>
      <c r="E534" s="241"/>
    </row>
    <row r="535" spans="1:5" s="256" customFormat="1" x14ac:dyDescent="0.2">
      <c r="A535"/>
      <c r="B535" s="242"/>
      <c r="C535" s="244"/>
      <c r="D535" s="243"/>
      <c r="E535" s="241"/>
    </row>
    <row r="536" spans="1:5" s="256" customFormat="1" x14ac:dyDescent="0.2">
      <c r="A536"/>
      <c r="B536" s="242"/>
      <c r="C536" s="244"/>
      <c r="D536" s="243"/>
      <c r="E536" s="241"/>
    </row>
    <row r="537" spans="1:5" s="256" customFormat="1" x14ac:dyDescent="0.2">
      <c r="A537"/>
      <c r="B537" s="242"/>
      <c r="C537" s="244"/>
      <c r="D537" s="243"/>
      <c r="E537" s="241"/>
    </row>
    <row r="538" spans="1:5" s="256" customFormat="1" x14ac:dyDescent="0.2">
      <c r="A538"/>
      <c r="B538" s="242"/>
      <c r="C538" s="244"/>
      <c r="D538" s="243"/>
      <c r="E538" s="241"/>
    </row>
    <row r="539" spans="1:5" s="256" customFormat="1" x14ac:dyDescent="0.2">
      <c r="A539"/>
      <c r="B539" s="242"/>
      <c r="C539" s="244"/>
      <c r="D539" s="243"/>
      <c r="E539" s="241"/>
    </row>
    <row r="540" spans="1:5" s="256" customFormat="1" x14ac:dyDescent="0.2">
      <c r="A540"/>
      <c r="B540" s="242"/>
      <c r="C540" s="244"/>
      <c r="D540" s="243"/>
      <c r="E540" s="241"/>
    </row>
    <row r="541" spans="1:5" s="256" customFormat="1" x14ac:dyDescent="0.2">
      <c r="A541"/>
      <c r="B541" s="242"/>
      <c r="C541" s="244"/>
      <c r="D541" s="243"/>
      <c r="E541" s="241"/>
    </row>
    <row r="542" spans="1:5" s="256" customFormat="1" x14ac:dyDescent="0.2">
      <c r="A542"/>
      <c r="B542" s="242"/>
      <c r="C542" s="244"/>
      <c r="D542" s="243"/>
      <c r="E542" s="241"/>
    </row>
    <row r="543" spans="1:5" s="256" customFormat="1" x14ac:dyDescent="0.2">
      <c r="A543"/>
      <c r="B543" s="242"/>
      <c r="C543" s="244"/>
      <c r="D543" s="243"/>
      <c r="E543" s="241"/>
    </row>
    <row r="544" spans="1:5" s="256" customFormat="1" x14ac:dyDescent="0.2">
      <c r="A544"/>
      <c r="B544" s="242"/>
      <c r="C544" s="244"/>
      <c r="D544" s="243"/>
      <c r="E544" s="241"/>
    </row>
    <row r="545" spans="1:5" s="256" customFormat="1" x14ac:dyDescent="0.2">
      <c r="A545"/>
      <c r="B545" s="242"/>
      <c r="C545" s="244"/>
      <c r="D545" s="243"/>
      <c r="E545" s="241"/>
    </row>
    <row r="546" spans="1:5" s="256" customFormat="1" x14ac:dyDescent="0.2">
      <c r="A546"/>
      <c r="B546" s="242"/>
      <c r="C546" s="244"/>
      <c r="D546" s="243"/>
      <c r="E546" s="241"/>
    </row>
    <row r="547" spans="1:5" s="256" customFormat="1" x14ac:dyDescent="0.2">
      <c r="A547"/>
      <c r="B547" s="242"/>
      <c r="C547" s="244"/>
      <c r="D547" s="243"/>
      <c r="E547" s="241"/>
    </row>
    <row r="548" spans="1:5" s="256" customFormat="1" x14ac:dyDescent="0.2">
      <c r="A548"/>
      <c r="B548" s="242"/>
      <c r="C548" s="244"/>
      <c r="D548" s="243"/>
      <c r="E548" s="241"/>
    </row>
    <row r="549" spans="1:5" s="256" customFormat="1" x14ac:dyDescent="0.2">
      <c r="A549"/>
      <c r="B549" s="242"/>
      <c r="C549" s="244"/>
      <c r="D549" s="243"/>
      <c r="E549" s="241"/>
    </row>
    <row r="550" spans="1:5" s="256" customFormat="1" x14ac:dyDescent="0.2">
      <c r="A550"/>
      <c r="B550" s="242"/>
      <c r="C550" s="244"/>
      <c r="D550" s="243"/>
      <c r="E550" s="241"/>
    </row>
    <row r="551" spans="1:5" s="256" customFormat="1" x14ac:dyDescent="0.2">
      <c r="A551"/>
      <c r="B551" s="242"/>
      <c r="C551" s="244"/>
      <c r="D551" s="243"/>
      <c r="E551" s="241"/>
    </row>
    <row r="552" spans="1:5" s="256" customFormat="1" x14ac:dyDescent="0.2">
      <c r="A552"/>
      <c r="B552" s="242"/>
      <c r="C552" s="244"/>
      <c r="D552" s="243"/>
      <c r="E552" s="241"/>
    </row>
    <row r="553" spans="1:5" s="256" customFormat="1" x14ac:dyDescent="0.2">
      <c r="A553"/>
      <c r="B553" s="242"/>
      <c r="C553" s="244"/>
      <c r="D553" s="243"/>
      <c r="E553" s="241"/>
    </row>
    <row r="554" spans="1:5" s="256" customFormat="1" x14ac:dyDescent="0.2">
      <c r="A554"/>
      <c r="B554" s="242"/>
      <c r="C554" s="244"/>
      <c r="D554" s="243"/>
      <c r="E554" s="241"/>
    </row>
    <row r="555" spans="1:5" s="256" customFormat="1" x14ac:dyDescent="0.2">
      <c r="A555"/>
      <c r="B555" s="242"/>
      <c r="C555" s="244"/>
      <c r="D555" s="243"/>
      <c r="E555" s="241"/>
    </row>
    <row r="556" spans="1:5" s="256" customFormat="1" x14ac:dyDescent="0.2">
      <c r="A556"/>
      <c r="B556" s="242"/>
      <c r="C556" s="244"/>
      <c r="D556" s="243"/>
      <c r="E556" s="241"/>
    </row>
    <row r="557" spans="1:5" s="256" customFormat="1" x14ac:dyDescent="0.2">
      <c r="A557"/>
      <c r="B557" s="242"/>
      <c r="C557" s="244"/>
      <c r="D557" s="243"/>
      <c r="E557" s="241"/>
    </row>
    <row r="558" spans="1:5" s="256" customFormat="1" x14ac:dyDescent="0.2">
      <c r="A558"/>
      <c r="B558" s="242"/>
      <c r="C558" s="244"/>
      <c r="D558" s="243"/>
      <c r="E558" s="241"/>
    </row>
    <row r="559" spans="1:5" s="256" customFormat="1" x14ac:dyDescent="0.2">
      <c r="A559"/>
      <c r="B559" s="242"/>
      <c r="C559" s="244"/>
      <c r="D559" s="243"/>
      <c r="E559" s="241"/>
    </row>
    <row r="560" spans="1:5" s="256" customFormat="1" x14ac:dyDescent="0.2">
      <c r="A560"/>
      <c r="B560" s="242"/>
      <c r="C560" s="244"/>
      <c r="D560" s="243"/>
      <c r="E560" s="241"/>
    </row>
    <row r="561" spans="1:5" s="256" customFormat="1" x14ac:dyDescent="0.2">
      <c r="A561"/>
      <c r="B561" s="242"/>
      <c r="C561" s="244"/>
      <c r="D561" s="243"/>
      <c r="E561" s="241"/>
    </row>
    <row r="562" spans="1:5" s="256" customFormat="1" x14ac:dyDescent="0.2">
      <c r="A562"/>
      <c r="B562" s="242"/>
      <c r="C562" s="244"/>
      <c r="D562" s="243"/>
      <c r="E562" s="241"/>
    </row>
    <row r="563" spans="1:5" s="256" customFormat="1" x14ac:dyDescent="0.2">
      <c r="A563"/>
      <c r="B563" s="242"/>
      <c r="C563" s="244"/>
      <c r="D563" s="243"/>
      <c r="E563" s="241"/>
    </row>
    <row r="564" spans="1:5" s="256" customFormat="1" x14ac:dyDescent="0.2">
      <c r="A564"/>
      <c r="B564" s="242"/>
      <c r="C564" s="244"/>
      <c r="D564" s="243"/>
      <c r="E564" s="241"/>
    </row>
    <row r="565" spans="1:5" s="256" customFormat="1" x14ac:dyDescent="0.2">
      <c r="A565"/>
      <c r="B565" s="242"/>
      <c r="C565" s="244"/>
      <c r="D565" s="243"/>
      <c r="E565" s="241"/>
    </row>
    <row r="566" spans="1:5" s="256" customFormat="1" x14ac:dyDescent="0.2">
      <c r="A566"/>
      <c r="B566" s="242"/>
      <c r="C566" s="244"/>
      <c r="D566" s="243"/>
      <c r="E566" s="241"/>
    </row>
    <row r="567" spans="1:5" s="256" customFormat="1" x14ac:dyDescent="0.2">
      <c r="A567"/>
      <c r="B567" s="242"/>
      <c r="C567" s="244"/>
      <c r="D567" s="243"/>
      <c r="E567" s="241"/>
    </row>
    <row r="568" spans="1:5" s="256" customFormat="1" x14ac:dyDescent="0.2">
      <c r="A568"/>
      <c r="B568" s="242"/>
      <c r="C568" s="244"/>
      <c r="D568" s="243"/>
      <c r="E568" s="241"/>
    </row>
    <row r="569" spans="1:5" s="256" customFormat="1" x14ac:dyDescent="0.2">
      <c r="A569"/>
      <c r="B569" s="242"/>
      <c r="C569" s="244"/>
      <c r="D569" s="243"/>
      <c r="E569" s="241"/>
    </row>
    <row r="570" spans="1:5" s="256" customFormat="1" x14ac:dyDescent="0.2">
      <c r="A570"/>
      <c r="B570" s="242"/>
      <c r="C570" s="244"/>
      <c r="D570" s="243"/>
      <c r="E570" s="241"/>
    </row>
    <row r="571" spans="1:5" s="256" customFormat="1" x14ac:dyDescent="0.2">
      <c r="A571"/>
      <c r="B571" s="242"/>
      <c r="C571" s="244"/>
      <c r="D571" s="243"/>
      <c r="E571" s="241"/>
    </row>
    <row r="572" spans="1:5" s="256" customFormat="1" x14ac:dyDescent="0.2">
      <c r="A572"/>
      <c r="B572" s="242"/>
      <c r="C572" s="244"/>
      <c r="D572" s="243"/>
      <c r="E572" s="241"/>
    </row>
    <row r="573" spans="1:5" s="256" customFormat="1" x14ac:dyDescent="0.2">
      <c r="A573"/>
      <c r="B573" s="242"/>
      <c r="C573" s="244"/>
      <c r="D573" s="243"/>
      <c r="E573" s="241"/>
    </row>
    <row r="574" spans="1:5" s="256" customFormat="1" x14ac:dyDescent="0.2">
      <c r="A574"/>
      <c r="B574" s="242"/>
      <c r="C574" s="244"/>
      <c r="D574" s="243"/>
      <c r="E574" s="241"/>
    </row>
    <row r="575" spans="1:5" s="256" customFormat="1" x14ac:dyDescent="0.2">
      <c r="A575"/>
      <c r="B575" s="242"/>
      <c r="C575" s="244"/>
      <c r="D575" s="243"/>
      <c r="E575" s="241"/>
    </row>
    <row r="576" spans="1:5" s="256" customFormat="1" x14ac:dyDescent="0.2">
      <c r="A576"/>
      <c r="B576" s="242"/>
      <c r="C576" s="244"/>
      <c r="D576" s="243"/>
      <c r="E576" s="241"/>
    </row>
    <row r="577" spans="1:5" s="256" customFormat="1" x14ac:dyDescent="0.2">
      <c r="A577"/>
      <c r="B577" s="242"/>
      <c r="C577" s="244"/>
      <c r="D577" s="243"/>
      <c r="E577" s="241"/>
    </row>
    <row r="578" spans="1:5" s="256" customFormat="1" x14ac:dyDescent="0.2">
      <c r="A578"/>
      <c r="B578" s="242"/>
      <c r="C578" s="244"/>
      <c r="D578" s="243"/>
      <c r="E578" s="241"/>
    </row>
    <row r="579" spans="1:5" s="256" customFormat="1" x14ac:dyDescent="0.2">
      <c r="A579"/>
      <c r="B579" s="242"/>
      <c r="C579" s="244"/>
      <c r="D579" s="243"/>
      <c r="E579" s="241"/>
    </row>
    <row r="580" spans="1:5" s="256" customFormat="1" x14ac:dyDescent="0.2">
      <c r="A580"/>
      <c r="B580" s="242"/>
      <c r="C580" s="244"/>
      <c r="D580" s="243"/>
      <c r="E580" s="241"/>
    </row>
    <row r="581" spans="1:5" s="256" customFormat="1" x14ac:dyDescent="0.2">
      <c r="A581"/>
      <c r="B581" s="242"/>
      <c r="C581" s="244"/>
      <c r="D581" s="243"/>
      <c r="E581" s="241"/>
    </row>
    <row r="582" spans="1:5" s="256" customFormat="1" x14ac:dyDescent="0.2">
      <c r="A582"/>
      <c r="B582" s="242"/>
      <c r="C582" s="244"/>
      <c r="D582" s="243"/>
      <c r="E582" s="241"/>
    </row>
    <row r="583" spans="1:5" s="256" customFormat="1" x14ac:dyDescent="0.2">
      <c r="A583"/>
      <c r="B583" s="242"/>
      <c r="C583" s="244"/>
      <c r="D583" s="243"/>
      <c r="E583" s="241"/>
    </row>
    <row r="584" spans="1:5" s="256" customFormat="1" x14ac:dyDescent="0.2">
      <c r="A584"/>
      <c r="B584" s="242"/>
      <c r="C584" s="244"/>
      <c r="D584" s="243"/>
      <c r="E584" s="241"/>
    </row>
    <row r="585" spans="1:5" s="256" customFormat="1" x14ac:dyDescent="0.2">
      <c r="A585"/>
      <c r="B585" s="242"/>
      <c r="C585" s="244"/>
      <c r="D585" s="243"/>
      <c r="E585" s="241"/>
    </row>
    <row r="586" spans="1:5" s="256" customFormat="1" x14ac:dyDescent="0.2">
      <c r="A586"/>
      <c r="B586" s="242"/>
      <c r="C586" s="244"/>
      <c r="D586" s="243"/>
      <c r="E586" s="241"/>
    </row>
    <row r="587" spans="1:5" s="256" customFormat="1" x14ac:dyDescent="0.2">
      <c r="A587"/>
      <c r="B587" s="242"/>
      <c r="C587" s="244"/>
      <c r="D587" s="243"/>
      <c r="E587" s="241"/>
    </row>
    <row r="588" spans="1:5" s="256" customFormat="1" x14ac:dyDescent="0.2">
      <c r="A588"/>
      <c r="B588" s="242"/>
      <c r="C588" s="244"/>
      <c r="D588" s="243"/>
      <c r="E588" s="241"/>
    </row>
    <row r="589" spans="1:5" s="256" customFormat="1" x14ac:dyDescent="0.2">
      <c r="A589"/>
      <c r="B589" s="242"/>
      <c r="C589" s="244"/>
      <c r="D589" s="243"/>
      <c r="E589" s="241"/>
    </row>
    <row r="590" spans="1:5" s="256" customFormat="1" x14ac:dyDescent="0.2">
      <c r="A590"/>
      <c r="B590" s="242"/>
      <c r="C590" s="244"/>
      <c r="D590" s="243"/>
      <c r="E590" s="241"/>
    </row>
    <row r="591" spans="1:5" s="256" customFormat="1" x14ac:dyDescent="0.2">
      <c r="A591"/>
      <c r="B591" s="242"/>
      <c r="C591" s="244"/>
      <c r="D591" s="243"/>
      <c r="E591" s="241"/>
    </row>
    <row r="592" spans="1:5" s="256" customFormat="1" x14ac:dyDescent="0.2">
      <c r="A592"/>
      <c r="B592" s="242"/>
      <c r="C592" s="244"/>
      <c r="D592" s="243"/>
      <c r="E592" s="241"/>
    </row>
    <row r="593" spans="1:5" s="256" customFormat="1" x14ac:dyDescent="0.2">
      <c r="A593"/>
      <c r="B593" s="242"/>
      <c r="C593" s="244"/>
      <c r="D593" s="243"/>
      <c r="E593" s="241"/>
    </row>
    <row r="594" spans="1:5" s="256" customFormat="1" x14ac:dyDescent="0.2">
      <c r="A594"/>
      <c r="B594" s="242"/>
      <c r="C594" s="244"/>
      <c r="D594" s="243"/>
      <c r="E594" s="241"/>
    </row>
    <row r="595" spans="1:5" s="256" customFormat="1" x14ac:dyDescent="0.2">
      <c r="A595"/>
      <c r="B595" s="242"/>
      <c r="C595" s="244"/>
      <c r="D595" s="243"/>
      <c r="E595" s="241"/>
    </row>
    <row r="596" spans="1:5" s="256" customFormat="1" x14ac:dyDescent="0.2">
      <c r="A596"/>
      <c r="B596" s="242"/>
      <c r="C596" s="244"/>
      <c r="D596" s="243"/>
      <c r="E596" s="241"/>
    </row>
    <row r="597" spans="1:5" s="256" customFormat="1" x14ac:dyDescent="0.2">
      <c r="A597"/>
      <c r="B597" s="242"/>
      <c r="C597" s="244"/>
      <c r="D597" s="243"/>
      <c r="E597" s="241"/>
    </row>
    <row r="598" spans="1:5" s="256" customFormat="1" x14ac:dyDescent="0.2">
      <c r="A598"/>
      <c r="B598" s="242"/>
      <c r="C598" s="244"/>
      <c r="D598" s="243"/>
      <c r="E598" s="241"/>
    </row>
    <row r="599" spans="1:5" s="256" customFormat="1" x14ac:dyDescent="0.2">
      <c r="A599"/>
      <c r="B599" s="242"/>
      <c r="C599" s="244"/>
      <c r="D599" s="243"/>
      <c r="E599" s="241"/>
    </row>
    <row r="600" spans="1:5" s="256" customFormat="1" x14ac:dyDescent="0.2">
      <c r="A600"/>
      <c r="B600" s="242"/>
      <c r="C600" s="244"/>
      <c r="D600" s="243"/>
      <c r="E600" s="241"/>
    </row>
    <row r="601" spans="1:5" s="256" customFormat="1" x14ac:dyDescent="0.2">
      <c r="A601"/>
      <c r="B601" s="242"/>
      <c r="C601" s="244"/>
      <c r="D601" s="243"/>
      <c r="E601" s="241"/>
    </row>
    <row r="602" spans="1:5" s="256" customFormat="1" x14ac:dyDescent="0.2">
      <c r="A602"/>
      <c r="B602" s="242"/>
      <c r="C602" s="244"/>
      <c r="D602" s="243"/>
      <c r="E602" s="241"/>
    </row>
    <row r="603" spans="1:5" s="256" customFormat="1" x14ac:dyDescent="0.2">
      <c r="A603"/>
      <c r="B603" s="242"/>
      <c r="C603" s="244"/>
      <c r="D603" s="243"/>
      <c r="E603" s="241"/>
    </row>
    <row r="604" spans="1:5" s="256" customFormat="1" x14ac:dyDescent="0.2">
      <c r="A604"/>
      <c r="B604" s="242"/>
      <c r="C604" s="244"/>
      <c r="D604" s="243"/>
      <c r="E604" s="241"/>
    </row>
    <row r="605" spans="1:5" s="256" customFormat="1" x14ac:dyDescent="0.2">
      <c r="A605"/>
      <c r="B605" s="242"/>
      <c r="C605" s="244"/>
      <c r="D605" s="243"/>
      <c r="E605" s="241"/>
    </row>
    <row r="606" spans="1:5" s="256" customFormat="1" x14ac:dyDescent="0.2">
      <c r="A606"/>
      <c r="B606" s="242"/>
      <c r="C606" s="244"/>
      <c r="D606" s="243"/>
      <c r="E606" s="241"/>
    </row>
    <row r="607" spans="1:5" s="256" customFormat="1" x14ac:dyDescent="0.2">
      <c r="A607"/>
      <c r="B607" s="242"/>
      <c r="C607" s="244"/>
      <c r="D607" s="243"/>
      <c r="E607" s="241"/>
    </row>
    <row r="608" spans="1:5" s="256" customFormat="1" x14ac:dyDescent="0.2">
      <c r="A608"/>
      <c r="B608" s="242"/>
      <c r="C608" s="244"/>
      <c r="D608" s="243"/>
      <c r="E608" s="241"/>
    </row>
    <row r="609" spans="1:5" s="256" customFormat="1" x14ac:dyDescent="0.2">
      <c r="A609"/>
      <c r="B609" s="242"/>
      <c r="C609" s="244"/>
      <c r="D609" s="243"/>
      <c r="E609" s="241"/>
    </row>
    <row r="610" spans="1:5" s="256" customFormat="1" x14ac:dyDescent="0.2">
      <c r="A610"/>
      <c r="B610" s="242"/>
      <c r="C610" s="244"/>
      <c r="D610" s="243"/>
      <c r="E610" s="241"/>
    </row>
    <row r="611" spans="1:5" s="256" customFormat="1" x14ac:dyDescent="0.2">
      <c r="A611"/>
      <c r="B611" s="242"/>
      <c r="C611" s="244"/>
      <c r="D611" s="243"/>
      <c r="E611" s="241"/>
    </row>
    <row r="612" spans="1:5" s="256" customFormat="1" x14ac:dyDescent="0.2">
      <c r="A612"/>
      <c r="B612" s="242"/>
      <c r="C612" s="244"/>
      <c r="D612" s="243"/>
      <c r="E612" s="241"/>
    </row>
    <row r="613" spans="1:5" s="256" customFormat="1" x14ac:dyDescent="0.2">
      <c r="A613"/>
      <c r="B613" s="242"/>
      <c r="C613" s="244"/>
      <c r="D613" s="243"/>
      <c r="E613" s="241"/>
    </row>
    <row r="614" spans="1:5" s="256" customFormat="1" x14ac:dyDescent="0.2">
      <c r="A614"/>
      <c r="B614" s="242"/>
      <c r="C614" s="244"/>
      <c r="D614" s="243"/>
      <c r="E614" s="241"/>
    </row>
    <row r="615" spans="1:5" s="256" customFormat="1" x14ac:dyDescent="0.2">
      <c r="A615"/>
      <c r="B615" s="242"/>
      <c r="C615" s="244"/>
      <c r="D615" s="243"/>
      <c r="E615" s="241"/>
    </row>
    <row r="616" spans="1:5" s="256" customFormat="1" x14ac:dyDescent="0.2">
      <c r="A616"/>
      <c r="B616" s="242"/>
      <c r="C616" s="244"/>
      <c r="D616" s="243"/>
      <c r="E616" s="241"/>
    </row>
    <row r="617" spans="1:5" s="256" customFormat="1" x14ac:dyDescent="0.2">
      <c r="A617"/>
      <c r="B617" s="242"/>
      <c r="C617" s="244"/>
      <c r="D617" s="243"/>
      <c r="E617" s="241"/>
    </row>
    <row r="618" spans="1:5" s="256" customFormat="1" x14ac:dyDescent="0.2">
      <c r="A618"/>
      <c r="B618" s="242"/>
      <c r="C618" s="244"/>
      <c r="D618" s="243"/>
      <c r="E618" s="241"/>
    </row>
    <row r="619" spans="1:5" s="256" customFormat="1" x14ac:dyDescent="0.2">
      <c r="A619"/>
      <c r="B619" s="242"/>
      <c r="C619" s="244"/>
      <c r="D619" s="243"/>
      <c r="E619" s="241"/>
    </row>
    <row r="620" spans="1:5" s="256" customFormat="1" x14ac:dyDescent="0.2">
      <c r="A620"/>
      <c r="B620" s="242"/>
      <c r="C620" s="244"/>
      <c r="D620" s="243"/>
      <c r="E620" s="241"/>
    </row>
    <row r="621" spans="1:5" s="256" customFormat="1" x14ac:dyDescent="0.2">
      <c r="A621"/>
      <c r="B621" s="242"/>
      <c r="C621" s="244"/>
      <c r="D621" s="243"/>
      <c r="E621" s="241"/>
    </row>
    <row r="622" spans="1:5" s="256" customFormat="1" x14ac:dyDescent="0.2">
      <c r="A622"/>
      <c r="B622" s="242"/>
      <c r="C622" s="244"/>
      <c r="D622" s="243"/>
      <c r="E622" s="241"/>
    </row>
    <row r="623" spans="1:5" s="256" customFormat="1" x14ac:dyDescent="0.2">
      <c r="A623"/>
      <c r="B623" s="242"/>
      <c r="C623" s="244"/>
      <c r="D623" s="243"/>
      <c r="E623" s="241"/>
    </row>
    <row r="624" spans="1:5" s="256" customFormat="1" x14ac:dyDescent="0.2">
      <c r="A624"/>
      <c r="B624" s="242"/>
      <c r="C624" s="244"/>
      <c r="D624" s="243"/>
      <c r="E624" s="241"/>
    </row>
    <row r="625" spans="1:5" s="256" customFormat="1" x14ac:dyDescent="0.2">
      <c r="A625"/>
      <c r="B625" s="242"/>
      <c r="C625" s="244"/>
      <c r="D625" s="243"/>
      <c r="E625" s="241"/>
    </row>
    <row r="626" spans="1:5" s="256" customFormat="1" x14ac:dyDescent="0.2">
      <c r="A626"/>
      <c r="B626" s="242"/>
      <c r="C626" s="244"/>
      <c r="D626" s="243"/>
      <c r="E626" s="241"/>
    </row>
    <row r="627" spans="1:5" s="256" customFormat="1" x14ac:dyDescent="0.2">
      <c r="A627"/>
      <c r="B627" s="242"/>
      <c r="C627" s="244"/>
      <c r="D627" s="243"/>
      <c r="E627" s="241"/>
    </row>
    <row r="628" spans="1:5" s="256" customFormat="1" x14ac:dyDescent="0.2">
      <c r="A628"/>
      <c r="B628" s="242"/>
      <c r="C628" s="244"/>
      <c r="D628" s="243"/>
      <c r="E628" s="241"/>
    </row>
    <row r="629" spans="1:5" s="256" customFormat="1" x14ac:dyDescent="0.2">
      <c r="A629"/>
      <c r="B629" s="242"/>
      <c r="C629" s="244"/>
      <c r="D629" s="243"/>
      <c r="E629" s="241"/>
    </row>
    <row r="630" spans="1:5" s="256" customFormat="1" x14ac:dyDescent="0.2">
      <c r="A630"/>
      <c r="B630" s="242"/>
      <c r="C630" s="244"/>
      <c r="D630" s="243"/>
      <c r="E630" s="241"/>
    </row>
    <row r="631" spans="1:5" s="256" customFormat="1" x14ac:dyDescent="0.2">
      <c r="A631"/>
      <c r="B631" s="242"/>
      <c r="C631" s="244"/>
      <c r="D631" s="243"/>
      <c r="E631" s="241"/>
    </row>
    <row r="632" spans="1:5" s="256" customFormat="1" x14ac:dyDescent="0.2">
      <c r="A632"/>
      <c r="B632" s="242"/>
      <c r="C632" s="244"/>
      <c r="D632" s="243"/>
      <c r="E632" s="241"/>
    </row>
    <row r="633" spans="1:5" s="256" customFormat="1" x14ac:dyDescent="0.2">
      <c r="A633"/>
      <c r="B633" s="242"/>
      <c r="C633" s="244"/>
      <c r="D633" s="243"/>
      <c r="E633" s="241"/>
    </row>
    <row r="634" spans="1:5" s="256" customFormat="1" x14ac:dyDescent="0.2">
      <c r="A634"/>
      <c r="B634" s="242"/>
      <c r="C634" s="244"/>
      <c r="D634" s="243"/>
      <c r="E634" s="241"/>
    </row>
    <row r="635" spans="1:5" s="256" customFormat="1" x14ac:dyDescent="0.2">
      <c r="A635"/>
      <c r="B635" s="242"/>
      <c r="C635" s="244"/>
      <c r="D635" s="243"/>
      <c r="E635" s="241"/>
    </row>
    <row r="636" spans="1:5" s="256" customFormat="1" x14ac:dyDescent="0.2">
      <c r="A636"/>
      <c r="B636" s="242"/>
      <c r="C636" s="244"/>
      <c r="D636" s="243"/>
      <c r="E636" s="241"/>
    </row>
    <row r="637" spans="1:5" s="256" customFormat="1" x14ac:dyDescent="0.2">
      <c r="A637"/>
      <c r="B637" s="242"/>
      <c r="C637" s="244"/>
      <c r="D637" s="243"/>
      <c r="E637" s="241"/>
    </row>
    <row r="638" spans="1:5" s="256" customFormat="1" x14ac:dyDescent="0.2">
      <c r="A638"/>
      <c r="B638" s="242"/>
      <c r="C638" s="244"/>
      <c r="D638" s="243"/>
      <c r="E638" s="241"/>
    </row>
    <row r="639" spans="1:5" s="256" customFormat="1" x14ac:dyDescent="0.2">
      <c r="A639"/>
      <c r="B639" s="242"/>
      <c r="C639" s="244"/>
      <c r="D639" s="243"/>
      <c r="E639" s="241"/>
    </row>
    <row r="640" spans="1:5" s="256" customFormat="1" x14ac:dyDescent="0.2">
      <c r="A640"/>
      <c r="B640" s="242"/>
      <c r="C640" s="244"/>
      <c r="D640" s="243"/>
      <c r="E640" s="241"/>
    </row>
    <row r="641" spans="1:5" s="256" customFormat="1" x14ac:dyDescent="0.2">
      <c r="A641"/>
      <c r="B641" s="242"/>
      <c r="C641" s="244"/>
      <c r="D641" s="243"/>
      <c r="E641" s="241"/>
    </row>
    <row r="642" spans="1:5" s="256" customFormat="1" x14ac:dyDescent="0.2">
      <c r="A642"/>
      <c r="B642" s="242"/>
      <c r="C642" s="244"/>
      <c r="D642" s="243"/>
      <c r="E642" s="241"/>
    </row>
    <row r="643" spans="1:5" s="256" customFormat="1" x14ac:dyDescent="0.2">
      <c r="A643"/>
      <c r="B643" s="242"/>
      <c r="C643" s="244"/>
      <c r="D643" s="243"/>
      <c r="E643" s="241"/>
    </row>
    <row r="644" spans="1:5" s="256" customFormat="1" x14ac:dyDescent="0.2">
      <c r="A644"/>
      <c r="B644" s="242"/>
      <c r="C644" s="244"/>
      <c r="D644" s="243"/>
      <c r="E644" s="241"/>
    </row>
    <row r="645" spans="1:5" s="256" customFormat="1" x14ac:dyDescent="0.2">
      <c r="A645"/>
      <c r="B645" s="242"/>
      <c r="C645" s="244"/>
      <c r="D645" s="243"/>
      <c r="E645" s="241"/>
    </row>
    <row r="646" spans="1:5" s="256" customFormat="1" x14ac:dyDescent="0.2">
      <c r="A646"/>
      <c r="B646" s="242"/>
      <c r="C646" s="244"/>
      <c r="D646" s="243"/>
      <c r="E646" s="241"/>
    </row>
    <row r="647" spans="1:5" s="256" customFormat="1" x14ac:dyDescent="0.2">
      <c r="A647"/>
      <c r="B647" s="242"/>
      <c r="C647" s="244"/>
      <c r="D647" s="243"/>
      <c r="E647" s="241"/>
    </row>
    <row r="648" spans="1:5" s="256" customFormat="1" x14ac:dyDescent="0.2">
      <c r="A648"/>
      <c r="B648" s="242"/>
      <c r="C648" s="244"/>
      <c r="D648" s="243"/>
      <c r="E648" s="241"/>
    </row>
    <row r="649" spans="1:5" s="256" customFormat="1" x14ac:dyDescent="0.2">
      <c r="A649"/>
      <c r="B649" s="242"/>
      <c r="C649" s="244"/>
      <c r="D649" s="243"/>
      <c r="E649" s="241"/>
    </row>
    <row r="650" spans="1:5" s="256" customFormat="1" x14ac:dyDescent="0.2">
      <c r="A650"/>
      <c r="B650" s="242"/>
      <c r="C650" s="244"/>
      <c r="D650" s="243"/>
      <c r="E650" s="241"/>
    </row>
    <row r="651" spans="1:5" s="256" customFormat="1" x14ac:dyDescent="0.2">
      <c r="A651"/>
      <c r="B651" s="242"/>
      <c r="C651" s="244"/>
      <c r="D651" s="243"/>
      <c r="E651" s="241"/>
    </row>
    <row r="652" spans="1:5" s="256" customFormat="1" x14ac:dyDescent="0.2">
      <c r="A652"/>
      <c r="B652" s="242"/>
      <c r="C652" s="244"/>
      <c r="D652" s="243"/>
      <c r="E652" s="241"/>
    </row>
    <row r="653" spans="1:5" s="256" customFormat="1" x14ac:dyDescent="0.2">
      <c r="A653"/>
      <c r="B653" s="242"/>
      <c r="C653" s="244"/>
      <c r="D653" s="243"/>
      <c r="E653" s="241"/>
    </row>
    <row r="654" spans="1:5" s="256" customFormat="1" x14ac:dyDescent="0.2">
      <c r="A654"/>
      <c r="B654" s="242"/>
      <c r="C654" s="244"/>
      <c r="D654" s="243"/>
      <c r="E654" s="241"/>
    </row>
    <row r="655" spans="1:5" s="256" customFormat="1" x14ac:dyDescent="0.2">
      <c r="A655"/>
      <c r="B655" s="242"/>
      <c r="C655" s="244"/>
      <c r="D655" s="243"/>
      <c r="E655" s="241"/>
    </row>
    <row r="656" spans="1:5" s="256" customFormat="1" x14ac:dyDescent="0.2">
      <c r="A656"/>
      <c r="B656" s="242"/>
      <c r="C656" s="244"/>
      <c r="D656" s="243"/>
      <c r="E656" s="241"/>
    </row>
    <row r="657" spans="1:5" s="256" customFormat="1" x14ac:dyDescent="0.2">
      <c r="A657"/>
      <c r="B657" s="242"/>
      <c r="C657" s="244"/>
      <c r="D657" s="243"/>
      <c r="E657" s="241"/>
    </row>
    <row r="658" spans="1:5" s="256" customFormat="1" x14ac:dyDescent="0.2">
      <c r="A658"/>
      <c r="B658" s="242"/>
      <c r="C658" s="244"/>
      <c r="D658" s="243"/>
      <c r="E658" s="241"/>
    </row>
    <row r="659" spans="1:5" s="256" customFormat="1" x14ac:dyDescent="0.2">
      <c r="A659"/>
      <c r="B659" s="242"/>
      <c r="C659" s="244"/>
      <c r="D659" s="243"/>
      <c r="E659" s="241"/>
    </row>
    <row r="660" spans="1:5" s="256" customFormat="1" x14ac:dyDescent="0.2">
      <c r="A660"/>
      <c r="B660" s="242"/>
      <c r="C660" s="244"/>
      <c r="D660" s="243"/>
      <c r="E660" s="241"/>
    </row>
    <row r="661" spans="1:5" s="256" customFormat="1" x14ac:dyDescent="0.2">
      <c r="A661"/>
      <c r="B661" s="242"/>
      <c r="C661" s="244"/>
      <c r="D661" s="243"/>
      <c r="E661" s="241"/>
    </row>
    <row r="662" spans="1:5" s="256" customFormat="1" x14ac:dyDescent="0.2">
      <c r="A662"/>
      <c r="B662" s="242"/>
      <c r="C662" s="244"/>
      <c r="D662" s="243"/>
      <c r="E662" s="241"/>
    </row>
    <row r="663" spans="1:5" s="256" customFormat="1" x14ac:dyDescent="0.2">
      <c r="A663"/>
      <c r="B663" s="242"/>
      <c r="C663" s="244"/>
      <c r="D663" s="243"/>
      <c r="E663" s="241"/>
    </row>
    <row r="664" spans="1:5" s="256" customFormat="1" x14ac:dyDescent="0.2">
      <c r="A664"/>
      <c r="B664" s="242"/>
      <c r="C664" s="244"/>
      <c r="D664" s="243"/>
      <c r="E664" s="241"/>
    </row>
    <row r="665" spans="1:5" s="256" customFormat="1" x14ac:dyDescent="0.2">
      <c r="A665"/>
      <c r="B665" s="242"/>
      <c r="C665" s="244"/>
      <c r="D665" s="243"/>
      <c r="E665" s="241"/>
    </row>
    <row r="666" spans="1:5" s="256" customFormat="1" x14ac:dyDescent="0.2">
      <c r="A666"/>
      <c r="B666" s="242"/>
      <c r="C666" s="244"/>
      <c r="D666" s="243"/>
      <c r="E666" s="241"/>
    </row>
    <row r="667" spans="1:5" s="256" customFormat="1" x14ac:dyDescent="0.2">
      <c r="A667"/>
      <c r="B667" s="242"/>
      <c r="C667" s="244"/>
      <c r="D667" s="243"/>
      <c r="E667" s="241"/>
    </row>
    <row r="668" spans="1:5" s="256" customFormat="1" x14ac:dyDescent="0.2">
      <c r="A668"/>
      <c r="B668" s="242"/>
      <c r="C668" s="244"/>
      <c r="D668" s="243"/>
      <c r="E668" s="241"/>
    </row>
    <row r="669" spans="1:5" s="256" customFormat="1" x14ac:dyDescent="0.2">
      <c r="A669"/>
      <c r="B669" s="242"/>
      <c r="C669" s="244"/>
      <c r="D669" s="243"/>
      <c r="E669" s="241"/>
    </row>
    <row r="670" spans="1:5" s="256" customFormat="1" x14ac:dyDescent="0.2">
      <c r="A670"/>
      <c r="B670" s="242"/>
      <c r="C670" s="244"/>
      <c r="D670" s="243"/>
      <c r="E670" s="241"/>
    </row>
    <row r="671" spans="1:5" s="256" customFormat="1" x14ac:dyDescent="0.2">
      <c r="A671"/>
      <c r="B671" s="242"/>
      <c r="C671" s="244"/>
      <c r="D671" s="243"/>
      <c r="E671" s="241"/>
    </row>
    <row r="672" spans="1:5" s="256" customFormat="1" x14ac:dyDescent="0.2">
      <c r="A672"/>
      <c r="B672" s="242"/>
      <c r="C672" s="244"/>
      <c r="D672" s="243"/>
      <c r="E672" s="241"/>
    </row>
    <row r="673" spans="1:5" s="256" customFormat="1" x14ac:dyDescent="0.2">
      <c r="A673"/>
      <c r="B673" s="242"/>
      <c r="C673" s="244"/>
      <c r="D673" s="243"/>
      <c r="E673" s="241"/>
    </row>
    <row r="674" spans="1:5" s="256" customFormat="1" x14ac:dyDescent="0.2">
      <c r="A674"/>
      <c r="B674" s="242"/>
      <c r="C674" s="244"/>
      <c r="D674" s="243"/>
      <c r="E674" s="241"/>
    </row>
    <row r="675" spans="1:5" s="256" customFormat="1" x14ac:dyDescent="0.2">
      <c r="A675"/>
      <c r="B675" s="242"/>
      <c r="C675" s="244"/>
      <c r="D675" s="243"/>
      <c r="E675" s="241"/>
    </row>
    <row r="676" spans="1:5" s="256" customFormat="1" x14ac:dyDescent="0.2">
      <c r="A676"/>
      <c r="B676" s="242"/>
      <c r="C676" s="244"/>
      <c r="D676" s="243"/>
      <c r="E676" s="241"/>
    </row>
    <row r="677" spans="1:5" s="256" customFormat="1" x14ac:dyDescent="0.2">
      <c r="A677"/>
      <c r="B677" s="242"/>
      <c r="C677" s="244"/>
      <c r="D677" s="243"/>
      <c r="E677" s="241"/>
    </row>
    <row r="678" spans="1:5" s="256" customFormat="1" x14ac:dyDescent="0.2">
      <c r="A678"/>
      <c r="B678" s="242"/>
      <c r="C678" s="244"/>
      <c r="D678" s="243"/>
      <c r="E678" s="241"/>
    </row>
    <row r="679" spans="1:5" s="256" customFormat="1" x14ac:dyDescent="0.2">
      <c r="A679"/>
      <c r="B679" s="242"/>
      <c r="C679" s="244"/>
      <c r="D679" s="243"/>
      <c r="E679" s="241"/>
    </row>
    <row r="680" spans="1:5" s="256" customFormat="1" x14ac:dyDescent="0.2">
      <c r="A680"/>
      <c r="B680" s="242"/>
      <c r="C680" s="244"/>
      <c r="D680" s="243"/>
      <c r="E680" s="241"/>
    </row>
    <row r="681" spans="1:5" s="256" customFormat="1" x14ac:dyDescent="0.2">
      <c r="A681"/>
      <c r="B681" s="242"/>
      <c r="C681" s="244"/>
      <c r="D681" s="243"/>
      <c r="E681" s="241"/>
    </row>
    <row r="682" spans="1:5" s="256" customFormat="1" x14ac:dyDescent="0.2">
      <c r="A682"/>
      <c r="B682" s="242"/>
      <c r="C682" s="244"/>
      <c r="D682" s="243"/>
      <c r="E682" s="241"/>
    </row>
    <row r="683" spans="1:5" s="256" customFormat="1" x14ac:dyDescent="0.2">
      <c r="A683"/>
      <c r="B683" s="242"/>
      <c r="C683" s="244"/>
      <c r="D683" s="243"/>
      <c r="E683" s="241"/>
    </row>
    <row r="684" spans="1:5" s="256" customFormat="1" x14ac:dyDescent="0.2">
      <c r="A684"/>
      <c r="B684" s="242"/>
      <c r="C684" s="244"/>
      <c r="D684" s="243"/>
      <c r="E684" s="241"/>
    </row>
    <row r="685" spans="1:5" s="256" customFormat="1" x14ac:dyDescent="0.2">
      <c r="A685"/>
      <c r="B685" s="242"/>
      <c r="C685" s="244"/>
      <c r="D685" s="243"/>
      <c r="E685" s="241"/>
    </row>
    <row r="686" spans="1:5" s="256" customFormat="1" x14ac:dyDescent="0.2">
      <c r="A686"/>
      <c r="B686" s="242"/>
      <c r="C686" s="244"/>
      <c r="D686" s="243"/>
      <c r="E686" s="241"/>
    </row>
    <row r="687" spans="1:5" s="256" customFormat="1" x14ac:dyDescent="0.2">
      <c r="A687"/>
      <c r="B687" s="242"/>
      <c r="C687" s="244"/>
      <c r="D687" s="243"/>
      <c r="E687" s="241"/>
    </row>
    <row r="688" spans="1:5" s="256" customFormat="1" x14ac:dyDescent="0.2">
      <c r="A688"/>
      <c r="B688" s="242"/>
      <c r="C688" s="244"/>
      <c r="D688" s="243"/>
      <c r="E688" s="241"/>
    </row>
    <row r="689" spans="1:5" s="256" customFormat="1" x14ac:dyDescent="0.2">
      <c r="A689"/>
      <c r="B689" s="242"/>
      <c r="C689" s="244"/>
      <c r="D689" s="243"/>
      <c r="E689" s="241"/>
    </row>
    <row r="690" spans="1:5" s="256" customFormat="1" x14ac:dyDescent="0.2">
      <c r="A690"/>
      <c r="B690" s="242"/>
      <c r="C690" s="244"/>
      <c r="D690" s="243"/>
      <c r="E690" s="241"/>
    </row>
    <row r="691" spans="1:5" s="256" customFormat="1" x14ac:dyDescent="0.2">
      <c r="A691"/>
      <c r="B691" s="242"/>
      <c r="C691" s="244"/>
      <c r="D691" s="243"/>
      <c r="E691" s="241"/>
    </row>
    <row r="692" spans="1:5" s="256" customFormat="1" x14ac:dyDescent="0.2">
      <c r="A692"/>
      <c r="B692" s="242"/>
      <c r="C692" s="244"/>
      <c r="D692" s="243"/>
      <c r="E692" s="241"/>
    </row>
    <row r="693" spans="1:5" s="256" customFormat="1" x14ac:dyDescent="0.2">
      <c r="A693"/>
      <c r="B693" s="242"/>
      <c r="C693" s="244"/>
      <c r="D693" s="243"/>
      <c r="E693" s="241"/>
    </row>
    <row r="694" spans="1:5" s="256" customFormat="1" x14ac:dyDescent="0.2">
      <c r="A694"/>
      <c r="B694" s="242"/>
      <c r="C694" s="244"/>
      <c r="D694" s="243"/>
      <c r="E694" s="241"/>
    </row>
    <row r="695" spans="1:5" s="256" customFormat="1" x14ac:dyDescent="0.2">
      <c r="A695"/>
      <c r="B695" s="242"/>
      <c r="C695" s="244"/>
      <c r="D695" s="243"/>
      <c r="E695" s="241"/>
    </row>
    <row r="696" spans="1:5" s="256" customFormat="1" x14ac:dyDescent="0.2">
      <c r="A696"/>
      <c r="B696" s="242"/>
      <c r="C696" s="244"/>
      <c r="D696" s="243"/>
      <c r="E696" s="241"/>
    </row>
    <row r="697" spans="1:5" s="256" customFormat="1" x14ac:dyDescent="0.2">
      <c r="A697"/>
      <c r="B697" s="242"/>
      <c r="C697" s="244"/>
      <c r="D697" s="243"/>
      <c r="E697" s="241"/>
    </row>
    <row r="698" spans="1:5" s="256" customFormat="1" x14ac:dyDescent="0.2">
      <c r="A698"/>
      <c r="B698" s="242"/>
      <c r="C698" s="244"/>
      <c r="D698" s="243"/>
      <c r="E698" s="241"/>
    </row>
    <row r="699" spans="1:5" s="256" customFormat="1" x14ac:dyDescent="0.2">
      <c r="A699"/>
      <c r="B699" s="242"/>
      <c r="C699" s="244"/>
      <c r="D699" s="243"/>
      <c r="E699" s="241"/>
    </row>
    <row r="700" spans="1:5" s="256" customFormat="1" x14ac:dyDescent="0.2">
      <c r="A700"/>
      <c r="B700" s="242"/>
      <c r="C700" s="244"/>
      <c r="D700" s="243"/>
      <c r="E700" s="241"/>
    </row>
    <row r="701" spans="1:5" s="256" customFormat="1" x14ac:dyDescent="0.2">
      <c r="A701"/>
      <c r="B701" s="242"/>
      <c r="C701" s="244"/>
      <c r="D701" s="243"/>
      <c r="E701" s="241"/>
    </row>
    <row r="702" spans="1:5" s="256" customFormat="1" x14ac:dyDescent="0.2">
      <c r="A702"/>
      <c r="B702" s="242"/>
      <c r="C702" s="244"/>
      <c r="D702" s="243"/>
      <c r="E702" s="241"/>
    </row>
    <row r="703" spans="1:5" s="256" customFormat="1" x14ac:dyDescent="0.2">
      <c r="A703"/>
      <c r="B703" s="242"/>
      <c r="C703" s="244"/>
      <c r="D703" s="243"/>
      <c r="E703" s="241"/>
    </row>
    <row r="704" spans="1:5" s="256" customFormat="1" x14ac:dyDescent="0.2">
      <c r="A704"/>
      <c r="B704" s="242"/>
      <c r="C704" s="244"/>
      <c r="D704" s="243"/>
      <c r="E704" s="241"/>
    </row>
    <row r="705" spans="1:5" s="256" customFormat="1" x14ac:dyDescent="0.2">
      <c r="A705"/>
      <c r="B705" s="242"/>
      <c r="C705" s="244"/>
      <c r="D705" s="243"/>
      <c r="E705" s="241"/>
    </row>
    <row r="706" spans="1:5" s="256" customFormat="1" x14ac:dyDescent="0.2">
      <c r="A706"/>
      <c r="B706" s="242"/>
      <c r="C706" s="244"/>
      <c r="D706" s="243"/>
      <c r="E706" s="241"/>
    </row>
    <row r="707" spans="1:5" s="256" customFormat="1" x14ac:dyDescent="0.2">
      <c r="A707"/>
      <c r="B707" s="242"/>
      <c r="C707" s="244"/>
      <c r="D707" s="243"/>
      <c r="E707" s="241"/>
    </row>
    <row r="708" spans="1:5" s="256" customFormat="1" x14ac:dyDescent="0.2">
      <c r="A708"/>
      <c r="B708" s="242"/>
      <c r="C708" s="244"/>
      <c r="D708" s="243"/>
      <c r="E708" s="241"/>
    </row>
    <row r="709" spans="1:5" s="256" customFormat="1" x14ac:dyDescent="0.2">
      <c r="A709"/>
      <c r="B709" s="242"/>
      <c r="C709" s="244"/>
      <c r="D709" s="243"/>
      <c r="E709" s="241"/>
    </row>
    <row r="710" spans="1:5" s="256" customFormat="1" x14ac:dyDescent="0.2">
      <c r="A710"/>
      <c r="B710" s="242"/>
      <c r="C710" s="244"/>
      <c r="D710" s="243"/>
      <c r="E710" s="241"/>
    </row>
    <row r="711" spans="1:5" s="256" customFormat="1" x14ac:dyDescent="0.2">
      <c r="A711"/>
      <c r="B711" s="242"/>
      <c r="C711" s="244"/>
      <c r="D711" s="243"/>
      <c r="E711" s="241"/>
    </row>
    <row r="712" spans="1:5" s="256" customFormat="1" x14ac:dyDescent="0.2">
      <c r="A712"/>
      <c r="B712" s="242"/>
      <c r="C712" s="244"/>
      <c r="D712" s="243"/>
      <c r="E712" s="241"/>
    </row>
    <row r="713" spans="1:5" s="256" customFormat="1" x14ac:dyDescent="0.2">
      <c r="A713"/>
      <c r="B713" s="242"/>
      <c r="C713" s="244"/>
      <c r="D713" s="243"/>
      <c r="E713" s="241"/>
    </row>
    <row r="714" spans="1:5" s="256" customFormat="1" x14ac:dyDescent="0.2">
      <c r="A714"/>
      <c r="B714" s="242"/>
      <c r="C714" s="244"/>
      <c r="D714" s="243"/>
      <c r="E714" s="241"/>
    </row>
    <row r="715" spans="1:5" s="256" customFormat="1" x14ac:dyDescent="0.2">
      <c r="A715"/>
      <c r="B715" s="242"/>
      <c r="C715" s="244"/>
      <c r="D715" s="243"/>
      <c r="E715" s="241"/>
    </row>
    <row r="716" spans="1:5" s="256" customFormat="1" x14ac:dyDescent="0.2">
      <c r="A716"/>
      <c r="B716" s="242"/>
      <c r="C716" s="244"/>
      <c r="D716" s="243"/>
      <c r="E716" s="241"/>
    </row>
    <row r="717" spans="1:5" s="256" customFormat="1" x14ac:dyDescent="0.2">
      <c r="A717"/>
      <c r="B717" s="242"/>
      <c r="C717" s="244"/>
      <c r="D717" s="243"/>
      <c r="E717" s="241"/>
    </row>
    <row r="718" spans="1:5" s="256" customFormat="1" x14ac:dyDescent="0.2">
      <c r="A718"/>
      <c r="B718" s="242"/>
      <c r="C718" s="244"/>
      <c r="D718" s="243"/>
      <c r="E718" s="241"/>
    </row>
    <row r="719" spans="1:5" s="256" customFormat="1" x14ac:dyDescent="0.2">
      <c r="A719"/>
      <c r="B719" s="242"/>
      <c r="C719" s="244"/>
      <c r="D719" s="243"/>
      <c r="E719" s="241"/>
    </row>
    <row r="720" spans="1:5" s="256" customFormat="1" x14ac:dyDescent="0.2">
      <c r="A720"/>
      <c r="B720" s="242"/>
      <c r="C720" s="244"/>
      <c r="D720" s="243"/>
      <c r="E720" s="241"/>
    </row>
    <row r="721" spans="1:5" s="256" customFormat="1" x14ac:dyDescent="0.2">
      <c r="A721"/>
      <c r="B721" s="242"/>
      <c r="C721" s="244"/>
      <c r="D721" s="243"/>
      <c r="E721" s="241"/>
    </row>
    <row r="722" spans="1:5" s="256" customFormat="1" x14ac:dyDescent="0.2">
      <c r="A722"/>
      <c r="B722" s="242"/>
      <c r="C722" s="244"/>
      <c r="D722" s="243"/>
      <c r="E722" s="241"/>
    </row>
    <row r="723" spans="1:5" s="256" customFormat="1" x14ac:dyDescent="0.2">
      <c r="A723"/>
      <c r="B723" s="242"/>
      <c r="C723" s="244"/>
      <c r="D723" s="243"/>
      <c r="E723" s="241"/>
    </row>
    <row r="724" spans="1:5" s="256" customFormat="1" x14ac:dyDescent="0.2">
      <c r="A724"/>
      <c r="B724" s="242"/>
      <c r="C724" s="244"/>
      <c r="D724" s="243"/>
      <c r="E724" s="241"/>
    </row>
    <row r="725" spans="1:5" s="256" customFormat="1" x14ac:dyDescent="0.2">
      <c r="A725"/>
      <c r="B725" s="242"/>
      <c r="C725" s="244"/>
      <c r="D725" s="243"/>
      <c r="E725" s="241"/>
    </row>
    <row r="726" spans="1:5" s="256" customFormat="1" x14ac:dyDescent="0.2">
      <c r="A726"/>
      <c r="B726" s="242"/>
      <c r="C726" s="244"/>
      <c r="D726" s="243"/>
      <c r="E726" s="241"/>
    </row>
    <row r="727" spans="1:5" s="256" customFormat="1" x14ac:dyDescent="0.2">
      <c r="A727"/>
      <c r="B727" s="242"/>
      <c r="C727" s="244"/>
      <c r="D727" s="243"/>
      <c r="E727" s="241"/>
    </row>
    <row r="728" spans="1:5" s="256" customFormat="1" x14ac:dyDescent="0.2">
      <c r="A728"/>
      <c r="B728" s="242"/>
      <c r="C728" s="244"/>
      <c r="D728" s="243"/>
      <c r="E728" s="241"/>
    </row>
    <row r="729" spans="1:5" s="256" customFormat="1" x14ac:dyDescent="0.2">
      <c r="A729"/>
      <c r="B729" s="242"/>
      <c r="C729" s="244"/>
      <c r="D729" s="243"/>
      <c r="E729" s="241"/>
    </row>
    <row r="730" spans="1:5" s="256" customFormat="1" x14ac:dyDescent="0.2">
      <c r="A730"/>
      <c r="B730" s="242"/>
      <c r="C730" s="244"/>
      <c r="D730" s="243"/>
      <c r="E730" s="241"/>
    </row>
    <row r="731" spans="1:5" s="256" customFormat="1" x14ac:dyDescent="0.2">
      <c r="A731"/>
      <c r="B731" s="242"/>
      <c r="C731" s="244"/>
      <c r="D731" s="243"/>
      <c r="E731" s="241"/>
    </row>
    <row r="732" spans="1:5" s="256" customFormat="1" x14ac:dyDescent="0.2">
      <c r="A732"/>
      <c r="B732" s="242"/>
      <c r="C732" s="244"/>
      <c r="D732" s="243"/>
      <c r="E732" s="241"/>
    </row>
    <row r="733" spans="1:5" s="256" customFormat="1" x14ac:dyDescent="0.2">
      <c r="A733"/>
      <c r="B733" s="242"/>
      <c r="C733" s="244"/>
      <c r="D733" s="243"/>
      <c r="E733" s="241"/>
    </row>
    <row r="734" spans="1:5" s="256" customFormat="1" x14ac:dyDescent="0.2">
      <c r="A734"/>
      <c r="B734" s="242"/>
      <c r="C734" s="244"/>
      <c r="D734" s="243"/>
      <c r="E734" s="241"/>
    </row>
    <row r="735" spans="1:5" s="256" customFormat="1" x14ac:dyDescent="0.2">
      <c r="A735"/>
      <c r="B735" s="242"/>
      <c r="C735" s="244"/>
      <c r="D735" s="243"/>
      <c r="E735" s="241"/>
    </row>
    <row r="736" spans="1:5" s="256" customFormat="1" x14ac:dyDescent="0.2">
      <c r="A736"/>
      <c r="B736" s="242"/>
      <c r="C736" s="244"/>
      <c r="D736" s="243"/>
      <c r="E736" s="241"/>
    </row>
    <row r="737" spans="1:5" s="256" customFormat="1" x14ac:dyDescent="0.2">
      <c r="A737"/>
      <c r="B737" s="242"/>
      <c r="C737" s="244"/>
      <c r="D737" s="243"/>
      <c r="E737" s="241"/>
    </row>
    <row r="738" spans="1:5" s="256" customFormat="1" x14ac:dyDescent="0.2">
      <c r="A738"/>
      <c r="B738" s="242"/>
      <c r="C738" s="244"/>
      <c r="D738" s="243"/>
      <c r="E738" s="241"/>
    </row>
    <row r="739" spans="1:5" s="256" customFormat="1" x14ac:dyDescent="0.2">
      <c r="A739"/>
      <c r="B739" s="242"/>
      <c r="C739" s="244"/>
      <c r="D739" s="243"/>
      <c r="E739" s="241"/>
    </row>
    <row r="740" spans="1:5" s="256" customFormat="1" x14ac:dyDescent="0.2">
      <c r="A740"/>
      <c r="B740" s="242"/>
      <c r="C740" s="244"/>
      <c r="D740" s="243"/>
      <c r="E740" s="241"/>
    </row>
    <row r="741" spans="1:5" s="256" customFormat="1" x14ac:dyDescent="0.2">
      <c r="A741"/>
      <c r="B741" s="242"/>
      <c r="C741" s="244"/>
      <c r="D741" s="243"/>
      <c r="E741" s="241"/>
    </row>
    <row r="742" spans="1:5" s="256" customFormat="1" x14ac:dyDescent="0.2">
      <c r="A742"/>
      <c r="B742" s="242"/>
      <c r="C742" s="244"/>
      <c r="D742" s="243"/>
      <c r="E742" s="241"/>
    </row>
    <row r="743" spans="1:5" s="256" customFormat="1" x14ac:dyDescent="0.2">
      <c r="A743"/>
      <c r="B743" s="242"/>
      <c r="C743" s="244"/>
      <c r="D743" s="243"/>
      <c r="E743" s="241"/>
    </row>
    <row r="744" spans="1:5" s="256" customFormat="1" x14ac:dyDescent="0.2">
      <c r="A744"/>
      <c r="B744" s="242"/>
      <c r="C744" s="244"/>
      <c r="D744" s="243"/>
      <c r="E744" s="241"/>
    </row>
    <row r="745" spans="1:5" s="256" customFormat="1" x14ac:dyDescent="0.2">
      <c r="A745"/>
      <c r="B745" s="242"/>
      <c r="C745" s="244"/>
      <c r="D745" s="243"/>
      <c r="E745" s="241"/>
    </row>
    <row r="746" spans="1:5" s="256" customFormat="1" x14ac:dyDescent="0.2">
      <c r="A746"/>
      <c r="B746" s="242"/>
      <c r="C746" s="244"/>
      <c r="D746" s="243"/>
      <c r="E746" s="241"/>
    </row>
    <row r="747" spans="1:5" s="256" customFormat="1" x14ac:dyDescent="0.2">
      <c r="A747"/>
      <c r="B747" s="242"/>
      <c r="C747" s="244"/>
      <c r="D747" s="243"/>
      <c r="E747" s="241"/>
    </row>
    <row r="748" spans="1:5" s="256" customFormat="1" x14ac:dyDescent="0.2">
      <c r="A748"/>
      <c r="B748" s="242"/>
      <c r="C748" s="244"/>
      <c r="D748" s="243"/>
      <c r="E748" s="241"/>
    </row>
    <row r="749" spans="1:5" s="256" customFormat="1" x14ac:dyDescent="0.2">
      <c r="A749"/>
      <c r="B749" s="242"/>
      <c r="C749" s="244"/>
      <c r="D749" s="243"/>
      <c r="E749" s="241"/>
    </row>
    <row r="750" spans="1:5" s="256" customFormat="1" x14ac:dyDescent="0.2">
      <c r="A750"/>
      <c r="B750" s="242"/>
      <c r="C750" s="244"/>
      <c r="D750" s="243"/>
      <c r="E750" s="241"/>
    </row>
    <row r="751" spans="1:5" s="256" customFormat="1" x14ac:dyDescent="0.2">
      <c r="A751"/>
      <c r="B751" s="242"/>
      <c r="C751" s="244"/>
      <c r="D751" s="243"/>
      <c r="E751" s="241"/>
    </row>
    <row r="752" spans="1:5" s="256" customFormat="1" x14ac:dyDescent="0.2">
      <c r="A752"/>
      <c r="B752" s="242"/>
      <c r="C752" s="244"/>
      <c r="D752" s="243"/>
      <c r="E752" s="241"/>
    </row>
    <row r="753" spans="1:5" s="256" customFormat="1" x14ac:dyDescent="0.2">
      <c r="A753"/>
      <c r="B753" s="242"/>
      <c r="C753" s="244"/>
      <c r="D753" s="243"/>
      <c r="E753" s="241"/>
    </row>
    <row r="754" spans="1:5" s="256" customFormat="1" x14ac:dyDescent="0.2">
      <c r="A754"/>
      <c r="B754" s="242"/>
      <c r="C754" s="244"/>
      <c r="D754" s="243"/>
      <c r="E754" s="241"/>
    </row>
    <row r="755" spans="1:5" s="256" customFormat="1" x14ac:dyDescent="0.2">
      <c r="A755"/>
      <c r="B755" s="242"/>
      <c r="C755" s="244"/>
      <c r="D755" s="243"/>
      <c r="E755" s="241"/>
    </row>
    <row r="756" spans="1:5" s="256" customFormat="1" x14ac:dyDescent="0.2">
      <c r="A756"/>
      <c r="B756" s="242"/>
      <c r="C756" s="244"/>
      <c r="D756" s="243"/>
      <c r="E756" s="241"/>
    </row>
    <row r="757" spans="1:5" s="256" customFormat="1" x14ac:dyDescent="0.2">
      <c r="A757"/>
      <c r="B757" s="242"/>
      <c r="C757" s="244"/>
      <c r="D757" s="243"/>
      <c r="E757" s="241"/>
    </row>
    <row r="758" spans="1:5" s="256" customFormat="1" x14ac:dyDescent="0.2">
      <c r="A758"/>
      <c r="B758" s="242"/>
      <c r="C758" s="244"/>
      <c r="D758" s="243"/>
      <c r="E758" s="241"/>
    </row>
    <row r="759" spans="1:5" s="256" customFormat="1" x14ac:dyDescent="0.2">
      <c r="A759"/>
      <c r="B759" s="242"/>
      <c r="C759" s="244"/>
      <c r="D759" s="243"/>
      <c r="E759" s="241"/>
    </row>
    <row r="760" spans="1:5" s="256" customFormat="1" x14ac:dyDescent="0.2">
      <c r="A760"/>
      <c r="B760" s="242"/>
      <c r="C760" s="244"/>
      <c r="D760" s="243"/>
      <c r="E760" s="241"/>
    </row>
    <row r="761" spans="1:5" s="256" customFormat="1" x14ac:dyDescent="0.2">
      <c r="A761"/>
      <c r="B761" s="242"/>
      <c r="C761" s="244"/>
      <c r="D761" s="243"/>
      <c r="E761" s="241"/>
    </row>
    <row r="762" spans="1:5" s="256" customFormat="1" x14ac:dyDescent="0.2">
      <c r="A762"/>
      <c r="B762" s="242"/>
      <c r="C762" s="244"/>
      <c r="D762" s="243"/>
      <c r="E762" s="241"/>
    </row>
    <row r="763" spans="1:5" s="256" customFormat="1" x14ac:dyDescent="0.2">
      <c r="A763"/>
      <c r="B763" s="242"/>
      <c r="C763" s="244"/>
      <c r="D763" s="243"/>
      <c r="E763" s="241"/>
    </row>
    <row r="764" spans="1:5" s="256" customFormat="1" x14ac:dyDescent="0.2">
      <c r="A764"/>
      <c r="B764" s="242"/>
      <c r="C764" s="244"/>
      <c r="D764" s="243"/>
      <c r="E764" s="241"/>
    </row>
    <row r="765" spans="1:5" s="256" customFormat="1" x14ac:dyDescent="0.2">
      <c r="A765"/>
      <c r="B765" s="242"/>
      <c r="C765" s="244"/>
      <c r="D765" s="243"/>
      <c r="E765" s="241"/>
    </row>
    <row r="766" spans="1:5" s="256" customFormat="1" x14ac:dyDescent="0.2">
      <c r="A766"/>
      <c r="B766" s="242"/>
      <c r="C766" s="244"/>
      <c r="D766" s="243"/>
      <c r="E766" s="241"/>
    </row>
    <row r="767" spans="1:5" s="256" customFormat="1" x14ac:dyDescent="0.2">
      <c r="A767"/>
      <c r="B767" s="242"/>
      <c r="C767" s="244"/>
      <c r="D767" s="243"/>
      <c r="E767" s="241"/>
    </row>
    <row r="768" spans="1:5" s="256" customFormat="1" x14ac:dyDescent="0.2">
      <c r="A768"/>
      <c r="B768" s="242"/>
      <c r="C768" s="244"/>
      <c r="D768" s="243"/>
      <c r="E768" s="241"/>
    </row>
    <row r="769" spans="1:5" s="256" customFormat="1" x14ac:dyDescent="0.2">
      <c r="A769"/>
      <c r="B769" s="242"/>
      <c r="C769" s="244"/>
      <c r="D769" s="243"/>
      <c r="E769" s="241"/>
    </row>
    <row r="770" spans="1:5" s="256" customFormat="1" x14ac:dyDescent="0.2">
      <c r="A770"/>
      <c r="B770" s="242"/>
      <c r="C770" s="244"/>
      <c r="D770" s="243"/>
      <c r="E770" s="241"/>
    </row>
    <row r="771" spans="1:5" s="256" customFormat="1" x14ac:dyDescent="0.2">
      <c r="A771"/>
      <c r="B771" s="242"/>
      <c r="C771" s="244"/>
      <c r="D771" s="243"/>
      <c r="E771" s="241"/>
    </row>
    <row r="772" spans="1:5" s="256" customFormat="1" x14ac:dyDescent="0.2">
      <c r="A772"/>
      <c r="B772" s="242"/>
      <c r="C772" s="244"/>
      <c r="D772" s="243"/>
      <c r="E772" s="241"/>
    </row>
    <row r="773" spans="1:5" s="256" customFormat="1" x14ac:dyDescent="0.2">
      <c r="A773"/>
      <c r="B773" s="242"/>
      <c r="C773" s="244"/>
      <c r="D773" s="243"/>
      <c r="E773" s="241"/>
    </row>
    <row r="774" spans="1:5" s="256" customFormat="1" x14ac:dyDescent="0.2">
      <c r="A774"/>
      <c r="B774" s="242"/>
      <c r="C774" s="244"/>
      <c r="D774" s="243"/>
      <c r="E774" s="241"/>
    </row>
    <row r="775" spans="1:5" s="256" customFormat="1" x14ac:dyDescent="0.2">
      <c r="A775"/>
      <c r="B775" s="242"/>
      <c r="C775" s="244"/>
      <c r="D775" s="243"/>
      <c r="E775" s="241"/>
    </row>
    <row r="776" spans="1:5" s="256" customFormat="1" x14ac:dyDescent="0.2">
      <c r="A776"/>
      <c r="B776" s="242"/>
      <c r="C776" s="244"/>
      <c r="D776" s="243"/>
      <c r="E776" s="241"/>
    </row>
    <row r="777" spans="1:5" s="256" customFormat="1" x14ac:dyDescent="0.2">
      <c r="A777"/>
      <c r="B777" s="242"/>
      <c r="C777" s="244"/>
      <c r="D777" s="243"/>
      <c r="E777" s="241"/>
    </row>
    <row r="778" spans="1:5" s="256" customFormat="1" x14ac:dyDescent="0.2">
      <c r="A778"/>
      <c r="B778" s="242"/>
      <c r="C778" s="244"/>
      <c r="D778" s="243"/>
      <c r="E778" s="241"/>
    </row>
    <row r="779" spans="1:5" s="256" customFormat="1" x14ac:dyDescent="0.2">
      <c r="A779"/>
      <c r="B779" s="242"/>
      <c r="C779" s="244"/>
      <c r="D779" s="243"/>
      <c r="E779" s="241"/>
    </row>
    <row r="780" spans="1:5" s="256" customFormat="1" x14ac:dyDescent="0.2">
      <c r="A780"/>
      <c r="B780" s="242"/>
      <c r="C780" s="244"/>
      <c r="D780" s="243"/>
      <c r="E780" s="241"/>
    </row>
    <row r="781" spans="1:5" s="256" customFormat="1" x14ac:dyDescent="0.2">
      <c r="A781"/>
      <c r="B781" s="242"/>
      <c r="C781" s="244"/>
      <c r="D781" s="243"/>
      <c r="E781" s="241"/>
    </row>
    <row r="782" spans="1:5" s="256" customFormat="1" x14ac:dyDescent="0.2">
      <c r="A782"/>
      <c r="B782" s="242"/>
      <c r="C782" s="244"/>
      <c r="D782" s="243"/>
      <c r="E782" s="241"/>
    </row>
    <row r="783" spans="1:5" s="256" customFormat="1" x14ac:dyDescent="0.2">
      <c r="A783"/>
      <c r="B783" s="242"/>
      <c r="C783" s="244"/>
      <c r="D783" s="243"/>
      <c r="E783" s="241"/>
    </row>
    <row r="784" spans="1:5" s="256" customFormat="1" x14ac:dyDescent="0.2">
      <c r="A784"/>
      <c r="B784" s="242"/>
      <c r="C784" s="244"/>
      <c r="D784" s="243"/>
      <c r="E784" s="241"/>
    </row>
    <row r="785" spans="1:5" s="256" customFormat="1" x14ac:dyDescent="0.2">
      <c r="A785"/>
      <c r="B785" s="242"/>
      <c r="C785" s="244"/>
      <c r="D785" s="243"/>
      <c r="E785" s="241"/>
    </row>
    <row r="786" spans="1:5" s="256" customFormat="1" x14ac:dyDescent="0.2">
      <c r="A786"/>
      <c r="B786" s="242"/>
      <c r="C786" s="244"/>
      <c r="D786" s="243"/>
      <c r="E786" s="241"/>
    </row>
    <row r="787" spans="1:5" s="256" customFormat="1" x14ac:dyDescent="0.2">
      <c r="A787"/>
      <c r="B787" s="242"/>
      <c r="C787" s="244"/>
      <c r="D787" s="243"/>
      <c r="E787" s="241"/>
    </row>
    <row r="788" spans="1:5" s="256" customFormat="1" x14ac:dyDescent="0.2">
      <c r="A788"/>
      <c r="B788" s="242"/>
      <c r="C788" s="244"/>
      <c r="D788" s="243"/>
      <c r="E788" s="241"/>
    </row>
    <row r="789" spans="1:5" s="256" customFormat="1" x14ac:dyDescent="0.2">
      <c r="A789"/>
      <c r="B789" s="242"/>
      <c r="C789" s="244"/>
      <c r="D789" s="243"/>
      <c r="E789" s="241"/>
    </row>
    <row r="790" spans="1:5" s="256" customFormat="1" x14ac:dyDescent="0.2">
      <c r="A790"/>
      <c r="B790" s="242"/>
      <c r="C790" s="244"/>
      <c r="D790" s="243"/>
      <c r="E790" s="241"/>
    </row>
    <row r="791" spans="1:5" s="256" customFormat="1" x14ac:dyDescent="0.2">
      <c r="A791"/>
      <c r="B791" s="242"/>
      <c r="C791" s="244"/>
      <c r="D791" s="243"/>
      <c r="E791" s="241"/>
    </row>
    <row r="792" spans="1:5" s="256" customFormat="1" x14ac:dyDescent="0.2">
      <c r="A792"/>
      <c r="B792" s="242"/>
      <c r="C792" s="244"/>
      <c r="D792" s="243"/>
      <c r="E792" s="241"/>
    </row>
    <row r="793" spans="1:5" s="256" customFormat="1" x14ac:dyDescent="0.2">
      <c r="A793"/>
      <c r="B793" s="242"/>
      <c r="C793" s="244"/>
      <c r="D793" s="243"/>
      <c r="E793" s="241"/>
    </row>
    <row r="794" spans="1:5" s="256" customFormat="1" x14ac:dyDescent="0.2">
      <c r="A794"/>
      <c r="B794" s="242"/>
      <c r="C794" s="244"/>
      <c r="D794" s="243"/>
      <c r="E794" s="241"/>
    </row>
    <row r="795" spans="1:5" s="256" customFormat="1" x14ac:dyDescent="0.2">
      <c r="A795"/>
      <c r="B795" s="242"/>
      <c r="C795" s="244"/>
      <c r="D795" s="243"/>
      <c r="E795" s="241"/>
    </row>
    <row r="796" spans="1:5" s="256" customFormat="1" x14ac:dyDescent="0.2">
      <c r="A796"/>
      <c r="B796" s="242"/>
      <c r="C796" s="244"/>
      <c r="D796" s="243"/>
      <c r="E796" s="241"/>
    </row>
    <row r="797" spans="1:5" s="256" customFormat="1" x14ac:dyDescent="0.2">
      <c r="A797"/>
      <c r="B797" s="242"/>
      <c r="C797" s="244"/>
      <c r="D797" s="243"/>
      <c r="E797" s="241"/>
    </row>
    <row r="798" spans="1:5" s="256" customFormat="1" x14ac:dyDescent="0.2">
      <c r="A798"/>
      <c r="B798" s="242"/>
      <c r="C798" s="244"/>
      <c r="D798" s="243"/>
      <c r="E798" s="241"/>
    </row>
    <row r="799" spans="1:5" s="256" customFormat="1" x14ac:dyDescent="0.2">
      <c r="A799"/>
      <c r="B799" s="242"/>
      <c r="C799" s="244"/>
      <c r="D799" s="243"/>
      <c r="E799" s="241"/>
    </row>
    <row r="800" spans="1:5" s="256" customFormat="1" x14ac:dyDescent="0.2">
      <c r="A800"/>
      <c r="B800" s="242"/>
      <c r="C800" s="244"/>
      <c r="D800" s="243"/>
      <c r="E800" s="241"/>
    </row>
    <row r="801" spans="1:5" s="256" customFormat="1" x14ac:dyDescent="0.2">
      <c r="A801"/>
      <c r="B801" s="242"/>
      <c r="C801" s="244"/>
      <c r="D801" s="243"/>
      <c r="E801" s="241"/>
    </row>
    <row r="802" spans="1:5" s="256" customFormat="1" x14ac:dyDescent="0.2">
      <c r="A802"/>
      <c r="B802" s="242"/>
      <c r="C802" s="244"/>
      <c r="D802" s="243"/>
      <c r="E802" s="241"/>
    </row>
    <row r="803" spans="1:5" s="256" customFormat="1" x14ac:dyDescent="0.2">
      <c r="A803"/>
      <c r="B803" s="242"/>
      <c r="C803" s="244"/>
      <c r="D803" s="243"/>
      <c r="E803" s="241"/>
    </row>
    <row r="804" spans="1:5" s="256" customFormat="1" x14ac:dyDescent="0.2">
      <c r="A804"/>
      <c r="B804" s="242"/>
      <c r="C804" s="244"/>
      <c r="D804" s="243"/>
      <c r="E804" s="241"/>
    </row>
    <row r="805" spans="1:5" s="256" customFormat="1" x14ac:dyDescent="0.2">
      <c r="A805"/>
      <c r="B805" s="242"/>
      <c r="C805" s="244"/>
      <c r="D805" s="243"/>
      <c r="E805" s="241"/>
    </row>
    <row r="806" spans="1:5" s="256" customFormat="1" x14ac:dyDescent="0.2">
      <c r="A806"/>
      <c r="B806" s="242"/>
      <c r="C806" s="244"/>
      <c r="D806" s="243"/>
      <c r="E806" s="241"/>
    </row>
    <row r="807" spans="1:5" s="256" customFormat="1" x14ac:dyDescent="0.2">
      <c r="A807"/>
      <c r="B807" s="242"/>
      <c r="C807" s="244"/>
      <c r="D807" s="243"/>
      <c r="E807" s="241"/>
    </row>
    <row r="808" spans="1:5" s="256" customFormat="1" x14ac:dyDescent="0.2">
      <c r="A808"/>
      <c r="B808" s="242"/>
      <c r="C808" s="244"/>
      <c r="D808" s="243"/>
      <c r="E808" s="241"/>
    </row>
    <row r="809" spans="1:5" s="256" customFormat="1" x14ac:dyDescent="0.2">
      <c r="A809"/>
      <c r="B809" s="242"/>
      <c r="C809" s="244"/>
      <c r="D809" s="243"/>
      <c r="E809" s="241"/>
    </row>
    <row r="810" spans="1:5" s="256" customFormat="1" x14ac:dyDescent="0.2">
      <c r="A810"/>
      <c r="B810" s="242"/>
      <c r="C810" s="244"/>
      <c r="D810" s="243"/>
      <c r="E810" s="241"/>
    </row>
    <row r="811" spans="1:5" s="256" customFormat="1" x14ac:dyDescent="0.2">
      <c r="A811"/>
      <c r="B811" s="242"/>
      <c r="C811" s="244"/>
      <c r="D811" s="243"/>
      <c r="E811" s="241"/>
    </row>
    <row r="812" spans="1:5" s="256" customFormat="1" x14ac:dyDescent="0.2">
      <c r="A812"/>
      <c r="B812" s="242"/>
      <c r="C812" s="244"/>
      <c r="D812" s="243"/>
      <c r="E812" s="241"/>
    </row>
    <row r="813" spans="1:5" s="256" customFormat="1" x14ac:dyDescent="0.2">
      <c r="A813"/>
      <c r="B813" s="242"/>
      <c r="C813" s="244"/>
      <c r="D813" s="243"/>
      <c r="E813" s="241"/>
    </row>
    <row r="814" spans="1:5" s="256" customFormat="1" x14ac:dyDescent="0.2">
      <c r="A814"/>
      <c r="B814" s="242"/>
      <c r="C814" s="244"/>
      <c r="D814" s="243"/>
      <c r="E814" s="241"/>
    </row>
    <row r="815" spans="1:5" s="256" customFormat="1" x14ac:dyDescent="0.2">
      <c r="A815"/>
      <c r="B815" s="242"/>
      <c r="C815" s="244"/>
      <c r="D815" s="243"/>
      <c r="E815" s="241"/>
    </row>
    <row r="816" spans="1:5" s="256" customFormat="1" x14ac:dyDescent="0.2">
      <c r="A816"/>
      <c r="B816" s="242"/>
      <c r="C816" s="244"/>
      <c r="D816" s="243"/>
      <c r="E816" s="241"/>
    </row>
    <row r="817" spans="1:5" s="256" customFormat="1" x14ac:dyDescent="0.2">
      <c r="A817"/>
      <c r="B817" s="242"/>
      <c r="C817" s="244"/>
      <c r="D817" s="243"/>
      <c r="E817" s="241"/>
    </row>
    <row r="818" spans="1:5" s="256" customFormat="1" x14ac:dyDescent="0.2">
      <c r="A818"/>
      <c r="B818" s="242"/>
      <c r="C818" s="244"/>
      <c r="D818" s="243"/>
      <c r="E818" s="241"/>
    </row>
    <row r="819" spans="1:5" s="256" customFormat="1" x14ac:dyDescent="0.2">
      <c r="A819"/>
      <c r="B819" s="242"/>
      <c r="C819" s="244"/>
      <c r="D819" s="243"/>
      <c r="E819" s="241"/>
    </row>
    <row r="820" spans="1:5" s="256" customFormat="1" x14ac:dyDescent="0.2">
      <c r="A820"/>
      <c r="B820" s="242"/>
      <c r="C820" s="244"/>
      <c r="D820" s="243"/>
      <c r="E820" s="241"/>
    </row>
    <row r="821" spans="1:5" s="256" customFormat="1" x14ac:dyDescent="0.2">
      <c r="A821"/>
      <c r="B821" s="242"/>
      <c r="C821" s="244"/>
      <c r="D821" s="243"/>
      <c r="E821" s="241"/>
    </row>
    <row r="822" spans="1:5" s="256" customFormat="1" x14ac:dyDescent="0.2">
      <c r="A822"/>
      <c r="B822" s="242"/>
      <c r="C822" s="244"/>
      <c r="D822" s="243"/>
      <c r="E822" s="241"/>
    </row>
    <row r="823" spans="1:5" s="256" customFormat="1" x14ac:dyDescent="0.2">
      <c r="A823"/>
      <c r="B823" s="242"/>
      <c r="C823" s="244"/>
      <c r="D823" s="243"/>
      <c r="E823" s="241"/>
    </row>
    <row r="824" spans="1:5" s="256" customFormat="1" x14ac:dyDescent="0.2">
      <c r="A824"/>
      <c r="B824" s="242"/>
      <c r="C824" s="244"/>
      <c r="D824" s="243"/>
      <c r="E824" s="241"/>
    </row>
    <row r="825" spans="1:5" s="256" customFormat="1" x14ac:dyDescent="0.2">
      <c r="A825"/>
      <c r="B825" s="242"/>
      <c r="C825" s="244"/>
      <c r="D825" s="243"/>
      <c r="E825" s="241"/>
    </row>
    <row r="826" spans="1:5" s="256" customFormat="1" x14ac:dyDescent="0.2">
      <c r="A826"/>
      <c r="B826" s="242"/>
      <c r="C826" s="244"/>
      <c r="D826" s="243"/>
      <c r="E826" s="241"/>
    </row>
    <row r="827" spans="1:5" s="256" customFormat="1" x14ac:dyDescent="0.2">
      <c r="A827"/>
      <c r="B827" s="242"/>
      <c r="C827" s="244"/>
      <c r="D827" s="243"/>
      <c r="E827" s="241"/>
    </row>
    <row r="828" spans="1:5" s="256" customFormat="1" x14ac:dyDescent="0.2">
      <c r="A828"/>
      <c r="B828" s="242"/>
      <c r="C828" s="244"/>
      <c r="D828" s="243"/>
      <c r="E828" s="241"/>
    </row>
    <row r="829" spans="1:5" s="256" customFormat="1" x14ac:dyDescent="0.2">
      <c r="A829"/>
      <c r="B829" s="242"/>
      <c r="C829" s="244"/>
      <c r="D829" s="243"/>
      <c r="E829" s="241"/>
    </row>
    <row r="830" spans="1:5" s="256" customFormat="1" x14ac:dyDescent="0.2">
      <c r="A830"/>
      <c r="B830" s="242"/>
      <c r="C830" s="244"/>
      <c r="D830" s="243"/>
      <c r="E830" s="241"/>
    </row>
    <row r="831" spans="1:5" s="256" customFormat="1" x14ac:dyDescent="0.2">
      <c r="A831"/>
      <c r="B831" s="242"/>
      <c r="C831" s="244"/>
      <c r="D831" s="243"/>
      <c r="E831" s="241"/>
    </row>
    <row r="832" spans="1:5" s="256" customFormat="1" x14ac:dyDescent="0.2">
      <c r="A832"/>
      <c r="B832" s="242"/>
      <c r="C832" s="244"/>
      <c r="D832" s="243"/>
      <c r="E832" s="241"/>
    </row>
    <row r="833" spans="1:5" s="256" customFormat="1" x14ac:dyDescent="0.2">
      <c r="A833"/>
      <c r="B833" s="242"/>
      <c r="C833" s="244"/>
      <c r="D833" s="243"/>
      <c r="E833" s="241"/>
    </row>
    <row r="834" spans="1:5" s="256" customFormat="1" x14ac:dyDescent="0.2">
      <c r="A834"/>
      <c r="B834" s="242"/>
      <c r="C834" s="244"/>
      <c r="D834" s="243"/>
      <c r="E834" s="241"/>
    </row>
    <row r="835" spans="1:5" s="256" customFormat="1" x14ac:dyDescent="0.2">
      <c r="A835"/>
      <c r="B835" s="242"/>
      <c r="C835" s="244"/>
      <c r="D835" s="243"/>
      <c r="E835" s="241"/>
    </row>
    <row r="836" spans="1:5" s="256" customFormat="1" x14ac:dyDescent="0.2">
      <c r="A836"/>
      <c r="B836" s="242"/>
      <c r="C836" s="244"/>
      <c r="D836" s="243"/>
      <c r="E836" s="241"/>
    </row>
    <row r="837" spans="1:5" s="256" customFormat="1" x14ac:dyDescent="0.2">
      <c r="A837"/>
      <c r="B837" s="242"/>
      <c r="C837" s="244"/>
      <c r="D837" s="243"/>
      <c r="E837" s="241"/>
    </row>
    <row r="838" spans="1:5" s="256" customFormat="1" x14ac:dyDescent="0.2">
      <c r="A838"/>
      <c r="B838" s="242"/>
      <c r="C838" s="244"/>
      <c r="D838" s="243"/>
      <c r="E838" s="241"/>
    </row>
    <row r="839" spans="1:5" s="256" customFormat="1" x14ac:dyDescent="0.2">
      <c r="A839"/>
      <c r="B839" s="242"/>
      <c r="C839" s="244"/>
      <c r="D839" s="243"/>
      <c r="E839" s="241"/>
    </row>
    <row r="840" spans="1:5" s="256" customFormat="1" x14ac:dyDescent="0.2">
      <c r="A840"/>
      <c r="B840" s="242"/>
      <c r="C840" s="244"/>
      <c r="D840" s="243"/>
      <c r="E840" s="241"/>
    </row>
    <row r="841" spans="1:5" s="256" customFormat="1" x14ac:dyDescent="0.2">
      <c r="A841"/>
      <c r="B841" s="242"/>
      <c r="C841" s="244"/>
      <c r="D841" s="243"/>
      <c r="E841" s="241"/>
    </row>
    <row r="842" spans="1:5" s="256" customFormat="1" x14ac:dyDescent="0.2">
      <c r="A842"/>
      <c r="B842" s="242"/>
      <c r="C842" s="244"/>
      <c r="D842" s="243"/>
      <c r="E842" s="241"/>
    </row>
    <row r="843" spans="1:5" s="256" customFormat="1" x14ac:dyDescent="0.2">
      <c r="A843"/>
      <c r="B843" s="242"/>
      <c r="C843" s="244"/>
      <c r="D843" s="243"/>
      <c r="E843" s="241"/>
    </row>
    <row r="844" spans="1:5" s="256" customFormat="1" x14ac:dyDescent="0.2">
      <c r="A844"/>
      <c r="B844" s="242"/>
      <c r="C844" s="244"/>
      <c r="D844" s="243"/>
      <c r="E844" s="241"/>
    </row>
    <row r="845" spans="1:5" s="256" customFormat="1" x14ac:dyDescent="0.2">
      <c r="A845"/>
      <c r="B845" s="242"/>
      <c r="C845" s="244"/>
      <c r="D845" s="243"/>
      <c r="E845" s="241"/>
    </row>
    <row r="846" spans="1:5" s="256" customFormat="1" x14ac:dyDescent="0.2">
      <c r="A846"/>
      <c r="B846" s="242"/>
      <c r="C846" s="244"/>
      <c r="D846" s="243"/>
      <c r="E846" s="241"/>
    </row>
    <row r="847" spans="1:5" s="256" customFormat="1" x14ac:dyDescent="0.2">
      <c r="A847"/>
      <c r="B847" s="242"/>
      <c r="C847" s="244"/>
      <c r="D847" s="243"/>
      <c r="E847" s="241"/>
    </row>
    <row r="848" spans="1:5" s="256" customFormat="1" x14ac:dyDescent="0.2">
      <c r="A848"/>
      <c r="B848" s="242"/>
      <c r="C848" s="244"/>
      <c r="D848" s="243"/>
      <c r="E848" s="241"/>
    </row>
    <row r="849" spans="1:5" s="256" customFormat="1" x14ac:dyDescent="0.2">
      <c r="A849"/>
      <c r="B849" s="242"/>
      <c r="C849" s="244"/>
      <c r="D849" s="243"/>
      <c r="E849" s="241"/>
    </row>
    <row r="850" spans="1:5" s="256" customFormat="1" x14ac:dyDescent="0.2">
      <c r="A850"/>
      <c r="B850" s="242"/>
      <c r="C850" s="244"/>
      <c r="D850" s="243"/>
      <c r="E850" s="241"/>
    </row>
    <row r="851" spans="1:5" s="256" customFormat="1" x14ac:dyDescent="0.2">
      <c r="A851"/>
      <c r="B851" s="242"/>
      <c r="C851" s="244"/>
      <c r="D851" s="243"/>
      <c r="E851" s="241"/>
    </row>
    <row r="852" spans="1:5" s="256" customFormat="1" x14ac:dyDescent="0.2">
      <c r="A852"/>
      <c r="B852" s="242"/>
      <c r="C852" s="244"/>
      <c r="D852" s="243"/>
      <c r="E852" s="241"/>
    </row>
    <row r="853" spans="1:5" s="256" customFormat="1" x14ac:dyDescent="0.2">
      <c r="A853"/>
      <c r="B853" s="242"/>
      <c r="C853" s="244"/>
      <c r="D853" s="243"/>
      <c r="E853" s="241"/>
    </row>
    <row r="854" spans="1:5" s="256" customFormat="1" x14ac:dyDescent="0.2">
      <c r="A854"/>
      <c r="B854" s="242"/>
      <c r="C854" s="244"/>
      <c r="D854" s="243"/>
      <c r="E854" s="241"/>
    </row>
    <row r="855" spans="1:5" s="256" customFormat="1" x14ac:dyDescent="0.2">
      <c r="A855"/>
      <c r="B855" s="242"/>
      <c r="C855" s="244"/>
      <c r="D855" s="243"/>
      <c r="E855" s="241"/>
    </row>
    <row r="856" spans="1:5" s="256" customFormat="1" x14ac:dyDescent="0.2">
      <c r="A856"/>
      <c r="B856" s="242"/>
      <c r="C856" s="244"/>
      <c r="D856" s="243"/>
      <c r="E856" s="241"/>
    </row>
    <row r="857" spans="1:5" s="256" customFormat="1" x14ac:dyDescent="0.2">
      <c r="A857"/>
      <c r="B857" s="242"/>
      <c r="C857" s="244"/>
      <c r="D857" s="243"/>
      <c r="E857" s="241"/>
    </row>
    <row r="858" spans="1:5" s="256" customFormat="1" x14ac:dyDescent="0.2">
      <c r="A858"/>
      <c r="B858" s="242"/>
      <c r="C858" s="244"/>
      <c r="D858" s="243"/>
      <c r="E858" s="241"/>
    </row>
    <row r="859" spans="1:5" s="256" customFormat="1" x14ac:dyDescent="0.2">
      <c r="A859"/>
      <c r="B859" s="242"/>
      <c r="C859" s="244"/>
      <c r="D859" s="243"/>
      <c r="E859" s="241"/>
    </row>
    <row r="860" spans="1:5" s="256" customFormat="1" x14ac:dyDescent="0.2">
      <c r="A860"/>
      <c r="B860" s="242"/>
      <c r="C860" s="244"/>
      <c r="D860" s="243"/>
      <c r="E860" s="241"/>
    </row>
    <row r="861" spans="1:5" s="256" customFormat="1" x14ac:dyDescent="0.2">
      <c r="A861"/>
      <c r="B861" s="242"/>
      <c r="C861" s="244"/>
      <c r="D861" s="243"/>
      <c r="E861" s="241"/>
    </row>
    <row r="862" spans="1:5" s="256" customFormat="1" x14ac:dyDescent="0.2">
      <c r="A862"/>
      <c r="B862" s="242"/>
      <c r="C862" s="244"/>
      <c r="D862" s="243"/>
      <c r="E862" s="241"/>
    </row>
    <row r="863" spans="1:5" s="256" customFormat="1" x14ac:dyDescent="0.2">
      <c r="A863"/>
      <c r="B863" s="242"/>
      <c r="C863" s="244"/>
      <c r="D863" s="243"/>
      <c r="E863" s="241"/>
    </row>
    <row r="864" spans="1:5" s="256" customFormat="1" x14ac:dyDescent="0.2">
      <c r="A864"/>
      <c r="B864" s="242"/>
      <c r="C864" s="244"/>
      <c r="D864" s="243"/>
      <c r="E864" s="241"/>
    </row>
    <row r="865" spans="1:5" s="256" customFormat="1" x14ac:dyDescent="0.2">
      <c r="A865"/>
      <c r="B865" s="242"/>
      <c r="C865" s="244"/>
      <c r="D865" s="243"/>
      <c r="E865" s="241"/>
    </row>
    <row r="866" spans="1:5" s="256" customFormat="1" x14ac:dyDescent="0.2">
      <c r="A866"/>
      <c r="B866" s="242"/>
      <c r="C866" s="244"/>
      <c r="D866" s="243"/>
      <c r="E866" s="241"/>
    </row>
    <row r="867" spans="1:5" s="256" customFormat="1" x14ac:dyDescent="0.2">
      <c r="A867"/>
      <c r="B867" s="242"/>
      <c r="C867" s="244"/>
      <c r="D867" s="243"/>
      <c r="E867" s="241"/>
    </row>
    <row r="868" spans="1:5" s="256" customFormat="1" x14ac:dyDescent="0.2">
      <c r="A868"/>
      <c r="B868" s="242"/>
      <c r="C868" s="244"/>
      <c r="D868" s="243"/>
      <c r="E868" s="241"/>
    </row>
    <row r="869" spans="1:5" s="256" customFormat="1" x14ac:dyDescent="0.2">
      <c r="A869"/>
      <c r="B869" s="242"/>
      <c r="C869" s="244"/>
      <c r="D869" s="243"/>
      <c r="E869" s="241"/>
    </row>
    <row r="870" spans="1:5" s="256" customFormat="1" x14ac:dyDescent="0.2">
      <c r="A870"/>
      <c r="B870" s="242"/>
      <c r="C870" s="244"/>
      <c r="D870" s="243"/>
      <c r="E870" s="241"/>
    </row>
    <row r="871" spans="1:5" s="256" customFormat="1" x14ac:dyDescent="0.2">
      <c r="A871"/>
      <c r="B871" s="242"/>
      <c r="C871" s="244"/>
      <c r="D871" s="243"/>
      <c r="E871" s="241"/>
    </row>
    <row r="872" spans="1:5" s="256" customFormat="1" x14ac:dyDescent="0.2">
      <c r="A872"/>
      <c r="B872" s="242"/>
      <c r="C872" s="244"/>
      <c r="D872" s="243"/>
      <c r="E872" s="241"/>
    </row>
    <row r="873" spans="1:5" s="256" customFormat="1" x14ac:dyDescent="0.2">
      <c r="A873"/>
      <c r="B873" s="242"/>
      <c r="C873" s="244"/>
      <c r="D873" s="243"/>
      <c r="E873" s="241"/>
    </row>
    <row r="874" spans="1:5" s="256" customFormat="1" x14ac:dyDescent="0.2">
      <c r="A874"/>
      <c r="B874" s="242"/>
      <c r="C874" s="244"/>
      <c r="D874" s="243"/>
      <c r="E874" s="241"/>
    </row>
    <row r="875" spans="1:5" s="256" customFormat="1" x14ac:dyDescent="0.2">
      <c r="A875"/>
      <c r="B875" s="242"/>
      <c r="C875" s="244"/>
      <c r="D875" s="243"/>
      <c r="E875" s="241"/>
    </row>
    <row r="876" spans="1:5" s="256" customFormat="1" x14ac:dyDescent="0.2">
      <c r="A876"/>
      <c r="B876" s="242"/>
      <c r="C876" s="244"/>
      <c r="D876" s="243"/>
      <c r="E876" s="241"/>
    </row>
    <row r="877" spans="1:5" s="256" customFormat="1" x14ac:dyDescent="0.2">
      <c r="A877"/>
      <c r="B877" s="242"/>
      <c r="C877" s="244"/>
      <c r="D877" s="243"/>
      <c r="E877" s="241"/>
    </row>
    <row r="878" spans="1:5" s="256" customFormat="1" x14ac:dyDescent="0.2">
      <c r="A878"/>
      <c r="B878" s="242"/>
      <c r="C878" s="244"/>
      <c r="D878" s="243"/>
      <c r="E878" s="241"/>
    </row>
    <row r="879" spans="1:5" s="256" customFormat="1" x14ac:dyDescent="0.2">
      <c r="A879"/>
      <c r="B879" s="242"/>
      <c r="C879" s="244"/>
      <c r="D879" s="243"/>
      <c r="E879" s="241"/>
    </row>
    <row r="880" spans="1:5" s="256" customFormat="1" x14ac:dyDescent="0.2">
      <c r="A880"/>
      <c r="B880" s="242"/>
      <c r="C880" s="244"/>
      <c r="D880" s="243"/>
      <c r="E880" s="241"/>
    </row>
    <row r="881" spans="1:5" s="256" customFormat="1" x14ac:dyDescent="0.2">
      <c r="A881"/>
      <c r="B881" s="242"/>
      <c r="C881" s="244"/>
      <c r="D881" s="243"/>
      <c r="E881" s="241"/>
    </row>
    <row r="882" spans="1:5" s="256" customFormat="1" x14ac:dyDescent="0.2">
      <c r="A882"/>
      <c r="B882" s="242"/>
      <c r="C882" s="244"/>
      <c r="D882" s="243"/>
      <c r="E882" s="241"/>
    </row>
    <row r="883" spans="1:5" s="256" customFormat="1" x14ac:dyDescent="0.2">
      <c r="A883"/>
      <c r="B883" s="242"/>
      <c r="C883" s="244"/>
      <c r="D883" s="243"/>
      <c r="E883" s="241"/>
    </row>
    <row r="884" spans="1:5" s="256" customFormat="1" x14ac:dyDescent="0.2">
      <c r="A884"/>
      <c r="B884" s="242"/>
      <c r="C884" s="244"/>
      <c r="D884" s="243"/>
      <c r="E884" s="241"/>
    </row>
    <row r="885" spans="1:5" s="256" customFormat="1" x14ac:dyDescent="0.2">
      <c r="A885"/>
      <c r="B885" s="242"/>
      <c r="C885" s="244"/>
      <c r="D885" s="243"/>
      <c r="E885" s="241"/>
    </row>
    <row r="886" spans="1:5" s="256" customFormat="1" x14ac:dyDescent="0.2">
      <c r="A886"/>
      <c r="B886" s="242"/>
      <c r="C886" s="244"/>
      <c r="D886" s="243"/>
      <c r="E886" s="241"/>
    </row>
    <row r="887" spans="1:5" s="256" customFormat="1" x14ac:dyDescent="0.2">
      <c r="A887"/>
      <c r="B887" s="242"/>
      <c r="C887" s="244"/>
      <c r="D887" s="243"/>
      <c r="E887" s="241"/>
    </row>
    <row r="888" spans="1:5" s="256" customFormat="1" x14ac:dyDescent="0.2">
      <c r="A888"/>
      <c r="B888" s="242"/>
      <c r="C888" s="244"/>
      <c r="D888" s="243"/>
      <c r="E888" s="241"/>
    </row>
    <row r="889" spans="1:5" s="256" customFormat="1" x14ac:dyDescent="0.2">
      <c r="A889"/>
      <c r="B889" s="242"/>
      <c r="C889" s="244"/>
      <c r="D889" s="243"/>
      <c r="E889" s="241"/>
    </row>
    <row r="890" spans="1:5" s="256" customFormat="1" x14ac:dyDescent="0.2">
      <c r="A890"/>
      <c r="B890" s="242"/>
      <c r="C890" s="244"/>
      <c r="D890" s="243"/>
      <c r="E890" s="241"/>
    </row>
    <row r="891" spans="1:5" s="256" customFormat="1" x14ac:dyDescent="0.2">
      <c r="A891"/>
      <c r="B891" s="242"/>
      <c r="C891" s="244"/>
      <c r="D891" s="243"/>
      <c r="E891" s="241"/>
    </row>
    <row r="892" spans="1:5" s="256" customFormat="1" x14ac:dyDescent="0.2">
      <c r="A892"/>
      <c r="B892" s="242"/>
      <c r="C892" s="244"/>
      <c r="D892" s="243"/>
      <c r="E892" s="241"/>
    </row>
    <row r="893" spans="1:5" s="256" customFormat="1" x14ac:dyDescent="0.2">
      <c r="A893"/>
      <c r="B893" s="242"/>
      <c r="C893" s="244"/>
      <c r="D893" s="243"/>
      <c r="E893" s="241"/>
    </row>
    <row r="894" spans="1:5" s="256" customFormat="1" x14ac:dyDescent="0.2">
      <c r="A894"/>
      <c r="B894" s="242"/>
      <c r="C894" s="244"/>
      <c r="D894" s="243"/>
      <c r="E894" s="241"/>
    </row>
    <row r="895" spans="1:5" s="256" customFormat="1" x14ac:dyDescent="0.2">
      <c r="A895"/>
      <c r="B895" s="242"/>
      <c r="C895" s="244"/>
      <c r="D895" s="243"/>
      <c r="E895" s="241"/>
    </row>
    <row r="896" spans="1:5" s="256" customFormat="1" x14ac:dyDescent="0.2">
      <c r="A896"/>
      <c r="B896" s="242"/>
      <c r="C896" s="244"/>
      <c r="D896" s="243"/>
      <c r="E896" s="241"/>
    </row>
    <row r="897" spans="1:5" s="256" customFormat="1" x14ac:dyDescent="0.2">
      <c r="A897"/>
      <c r="B897" s="242"/>
      <c r="C897" s="244"/>
      <c r="D897" s="243"/>
      <c r="E897" s="241"/>
    </row>
    <row r="898" spans="1:5" s="256" customFormat="1" x14ac:dyDescent="0.2">
      <c r="A898"/>
      <c r="B898" s="242"/>
      <c r="C898" s="244"/>
      <c r="D898" s="243"/>
      <c r="E898" s="241"/>
    </row>
    <row r="899" spans="1:5" s="256" customFormat="1" x14ac:dyDescent="0.2">
      <c r="A899"/>
      <c r="B899" s="242"/>
      <c r="C899" s="244"/>
      <c r="D899" s="243"/>
      <c r="E899" s="241"/>
    </row>
    <row r="900" spans="1:5" s="256" customFormat="1" x14ac:dyDescent="0.2">
      <c r="A900"/>
      <c r="B900" s="242"/>
      <c r="C900" s="244"/>
      <c r="D900" s="243"/>
      <c r="E900" s="241"/>
    </row>
    <row r="901" spans="1:5" s="256" customFormat="1" x14ac:dyDescent="0.2">
      <c r="A901"/>
      <c r="B901" s="242"/>
      <c r="C901" s="244"/>
      <c r="D901" s="243"/>
      <c r="E901" s="241"/>
    </row>
    <row r="902" spans="1:5" s="256" customFormat="1" x14ac:dyDescent="0.2">
      <c r="A902"/>
      <c r="B902" s="242"/>
      <c r="C902" s="244"/>
      <c r="D902" s="243"/>
      <c r="E902" s="241"/>
    </row>
    <row r="903" spans="1:5" s="256" customFormat="1" x14ac:dyDescent="0.2">
      <c r="A903"/>
      <c r="B903" s="242"/>
      <c r="C903" s="244"/>
      <c r="D903" s="243"/>
      <c r="E903" s="241"/>
    </row>
    <row r="904" spans="1:5" s="256" customFormat="1" x14ac:dyDescent="0.2">
      <c r="A904"/>
      <c r="B904" s="242"/>
      <c r="C904" s="244"/>
      <c r="D904" s="243"/>
      <c r="E904" s="241"/>
    </row>
    <row r="905" spans="1:5" s="256" customFormat="1" x14ac:dyDescent="0.2">
      <c r="A905"/>
      <c r="B905" s="242"/>
      <c r="C905" s="244"/>
      <c r="D905" s="243"/>
      <c r="E905" s="241"/>
    </row>
    <row r="906" spans="1:5" s="256" customFormat="1" x14ac:dyDescent="0.2">
      <c r="A906"/>
      <c r="B906" s="242"/>
      <c r="C906" s="244"/>
      <c r="D906" s="243"/>
      <c r="E906" s="241"/>
    </row>
    <row r="907" spans="1:5" s="256" customFormat="1" x14ac:dyDescent="0.2">
      <c r="A907"/>
      <c r="B907" s="242"/>
      <c r="C907" s="244"/>
      <c r="D907" s="243"/>
      <c r="E907" s="241"/>
    </row>
    <row r="908" spans="1:5" s="256" customFormat="1" x14ac:dyDescent="0.2">
      <c r="A908"/>
      <c r="B908" s="242"/>
      <c r="C908" s="244"/>
      <c r="D908" s="243"/>
      <c r="E908" s="241"/>
    </row>
    <row r="909" spans="1:5" s="256" customFormat="1" x14ac:dyDescent="0.2">
      <c r="A909"/>
      <c r="B909" s="242"/>
      <c r="C909" s="244"/>
      <c r="D909" s="243"/>
      <c r="E909" s="241"/>
    </row>
    <row r="910" spans="1:5" s="256" customFormat="1" x14ac:dyDescent="0.2">
      <c r="A910"/>
      <c r="B910" s="242"/>
      <c r="C910" s="244"/>
      <c r="D910" s="243"/>
      <c r="E910" s="241"/>
    </row>
    <row r="911" spans="1:5" s="256" customFormat="1" x14ac:dyDescent="0.2">
      <c r="A911"/>
      <c r="B911" s="242"/>
      <c r="C911" s="244"/>
      <c r="D911" s="243"/>
      <c r="E911" s="241"/>
    </row>
    <row r="912" spans="1:5" s="256" customFormat="1" x14ac:dyDescent="0.2">
      <c r="A912"/>
      <c r="B912" s="242"/>
      <c r="C912" s="244"/>
      <c r="D912" s="243"/>
      <c r="E912" s="241"/>
    </row>
    <row r="913" spans="1:5" s="256" customFormat="1" x14ac:dyDescent="0.2">
      <c r="A913"/>
      <c r="B913" s="242"/>
      <c r="C913" s="244"/>
      <c r="D913" s="243"/>
      <c r="E913" s="241"/>
    </row>
    <row r="914" spans="1:5" s="256" customFormat="1" x14ac:dyDescent="0.2">
      <c r="A914"/>
      <c r="B914" s="242"/>
      <c r="C914" s="244"/>
      <c r="D914" s="243"/>
      <c r="E914" s="241"/>
    </row>
    <row r="915" spans="1:5" s="256" customFormat="1" x14ac:dyDescent="0.2">
      <c r="A915"/>
      <c r="B915" s="242"/>
      <c r="C915" s="244"/>
      <c r="D915" s="243"/>
      <c r="E915" s="241"/>
    </row>
    <row r="916" spans="1:5" s="256" customFormat="1" x14ac:dyDescent="0.2">
      <c r="A916"/>
      <c r="B916" s="242"/>
      <c r="C916" s="244"/>
      <c r="D916" s="243"/>
      <c r="E916" s="241"/>
    </row>
  </sheetData>
  <mergeCells count="1">
    <mergeCell ref="C1:E1"/>
  </mergeCells>
  <dataValidations count="2">
    <dataValidation type="list" allowBlank="1" showInputMessage="1" showErrorMessage="1" sqref="C12:C14 C40:C58" xr:uid="{53F46FA2-6BD8-43B7-95C5-1D48B4D4603B}">
      <formula1>$M$1:$M$11</formula1>
    </dataValidation>
    <dataValidation type="list" allowBlank="1" showInputMessage="1" showErrorMessage="1" sqref="C16:C39 C3:C11" xr:uid="{1C7DE0CA-9E92-4A39-8730-AEED655C343A}">
      <formula1>$M$1:$M$40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R1000"/>
  <sheetViews>
    <sheetView showGridLines="0" zoomScaleNormal="100" workbookViewId="0">
      <selection activeCell="D13" sqref="D13"/>
    </sheetView>
  </sheetViews>
  <sheetFormatPr baseColWidth="10" defaultColWidth="14.42578125" defaultRowHeight="15" customHeight="1" x14ac:dyDescent="0.2"/>
  <cols>
    <col min="1" max="1" width="24.5703125" customWidth="1"/>
    <col min="2" max="11" width="12.42578125" customWidth="1"/>
    <col min="12" max="12" width="13.5703125" customWidth="1"/>
    <col min="13" max="13" width="13.140625" customWidth="1"/>
    <col min="14" max="15" width="12.42578125" customWidth="1"/>
    <col min="16" max="16" width="13.7109375" customWidth="1"/>
    <col min="17" max="17" width="12.42578125" customWidth="1"/>
  </cols>
  <sheetData>
    <row r="1" spans="1:18" ht="72.75" customHeight="1" x14ac:dyDescent="0.2">
      <c r="A1" s="1"/>
      <c r="B1" s="260" t="s">
        <v>0</v>
      </c>
      <c r="C1" s="261"/>
      <c r="D1" s="262" t="s">
        <v>1</v>
      </c>
      <c r="E1" s="263"/>
      <c r="F1" s="264" t="s">
        <v>2</v>
      </c>
      <c r="G1" s="263"/>
      <c r="H1" s="265" t="s">
        <v>3</v>
      </c>
      <c r="I1" s="263"/>
      <c r="J1" s="266" t="s">
        <v>4</v>
      </c>
      <c r="K1" s="263"/>
      <c r="L1" s="258" t="s">
        <v>5</v>
      </c>
      <c r="M1" s="259"/>
      <c r="N1" s="2" t="s">
        <v>6</v>
      </c>
      <c r="O1" s="3" t="s">
        <v>7</v>
      </c>
      <c r="P1" s="4" t="s">
        <v>8</v>
      </c>
      <c r="Q1" s="1"/>
    </row>
    <row r="2" spans="1:18" ht="13.5" customHeight="1" x14ac:dyDescent="0.2">
      <c r="A2" s="5"/>
      <c r="B2" s="3" t="s">
        <v>9</v>
      </c>
      <c r="C2" s="3" t="s">
        <v>10</v>
      </c>
      <c r="D2" s="6" t="s">
        <v>9</v>
      </c>
      <c r="E2" s="7" t="s">
        <v>10</v>
      </c>
      <c r="F2" s="8" t="s">
        <v>9</v>
      </c>
      <c r="G2" s="8" t="s">
        <v>10</v>
      </c>
      <c r="H2" s="9" t="s">
        <v>9</v>
      </c>
      <c r="I2" s="9" t="s">
        <v>10</v>
      </c>
      <c r="J2" s="10" t="s">
        <v>9</v>
      </c>
      <c r="K2" s="10" t="s">
        <v>10</v>
      </c>
      <c r="L2" s="11" t="s">
        <v>9</v>
      </c>
      <c r="M2" s="12" t="s">
        <v>10</v>
      </c>
      <c r="N2" s="13"/>
      <c r="O2" s="14"/>
      <c r="P2" s="15"/>
      <c r="Q2" s="5"/>
    </row>
    <row r="3" spans="1:18" ht="12.75" customHeight="1" x14ac:dyDescent="0.2">
      <c r="A3" s="16" t="s">
        <v>11</v>
      </c>
      <c r="B3" s="222"/>
      <c r="C3" s="18"/>
      <c r="D3" s="19"/>
      <c r="E3" s="20"/>
      <c r="F3" s="21"/>
      <c r="G3" s="22"/>
      <c r="H3" s="23"/>
      <c r="I3" s="24"/>
      <c r="J3" s="25"/>
      <c r="K3" s="26"/>
      <c r="L3" s="27"/>
      <c r="M3" s="28"/>
      <c r="N3" s="29"/>
      <c r="O3" s="30"/>
      <c r="P3" s="18"/>
      <c r="Q3" s="1"/>
    </row>
    <row r="4" spans="1:18" ht="12.75" customHeight="1" x14ac:dyDescent="0.2">
      <c r="A4" s="31">
        <v>44197</v>
      </c>
      <c r="B4" s="17"/>
      <c r="C4" s="32"/>
      <c r="D4" s="33"/>
      <c r="E4" s="34"/>
      <c r="F4" s="35"/>
      <c r="G4" s="36"/>
      <c r="H4" s="37"/>
      <c r="I4" s="38"/>
      <c r="J4" s="39"/>
      <c r="K4" s="40"/>
      <c r="L4" s="41"/>
      <c r="M4" s="42"/>
      <c r="N4" s="29"/>
      <c r="O4" s="30"/>
      <c r="P4" s="18"/>
      <c r="Q4" s="1"/>
    </row>
    <row r="5" spans="1:18" ht="12.75" customHeight="1" x14ac:dyDescent="0.2">
      <c r="A5" s="31">
        <v>44228</v>
      </c>
      <c r="B5" s="43"/>
      <c r="C5" s="32"/>
      <c r="D5" s="33"/>
      <c r="E5" s="34"/>
      <c r="F5" s="35"/>
      <c r="G5" s="36"/>
      <c r="H5" s="37"/>
      <c r="I5" s="38"/>
      <c r="J5" s="39"/>
      <c r="K5" s="40"/>
      <c r="L5" s="41"/>
      <c r="M5" s="42"/>
      <c r="N5" s="29"/>
      <c r="O5" s="30"/>
      <c r="P5" s="18"/>
      <c r="Q5" s="1"/>
    </row>
    <row r="6" spans="1:18" ht="12.75" customHeight="1" x14ac:dyDescent="0.2">
      <c r="A6" s="31">
        <v>44256</v>
      </c>
      <c r="B6" s="17"/>
      <c r="C6" s="32"/>
      <c r="D6" s="33"/>
      <c r="E6" s="34"/>
      <c r="F6" s="35"/>
      <c r="G6" s="36"/>
      <c r="H6" s="37"/>
      <c r="I6" s="38"/>
      <c r="J6" s="39"/>
      <c r="K6" s="40"/>
      <c r="L6" s="41"/>
      <c r="M6" s="42"/>
      <c r="N6" s="29"/>
      <c r="O6" s="30"/>
      <c r="P6" s="18"/>
      <c r="Q6" s="1"/>
    </row>
    <row r="7" spans="1:18" ht="12.75" customHeight="1" x14ac:dyDescent="0.2">
      <c r="A7" s="31">
        <v>44287</v>
      </c>
      <c r="B7" s="17"/>
      <c r="C7" s="44"/>
      <c r="D7" s="33"/>
      <c r="E7" s="34"/>
      <c r="F7" s="35"/>
      <c r="G7" s="36"/>
      <c r="H7" s="37"/>
      <c r="I7" s="38"/>
      <c r="J7" s="39"/>
      <c r="K7" s="40"/>
      <c r="L7" s="41"/>
      <c r="M7" s="42"/>
      <c r="N7" s="29"/>
      <c r="O7" s="30"/>
      <c r="P7" s="18"/>
      <c r="Q7" s="1"/>
    </row>
    <row r="8" spans="1:18" ht="12.75" customHeight="1" x14ac:dyDescent="0.2">
      <c r="A8" s="31">
        <v>44317</v>
      </c>
      <c r="B8" s="17"/>
      <c r="C8" s="44"/>
      <c r="D8" s="33"/>
      <c r="E8" s="34"/>
      <c r="F8" s="35"/>
      <c r="G8" s="36"/>
      <c r="H8" s="37"/>
      <c r="I8" s="38"/>
      <c r="J8" s="39"/>
      <c r="K8" s="40"/>
      <c r="L8" s="41"/>
      <c r="M8" s="42"/>
      <c r="N8" s="29"/>
      <c r="O8" s="30"/>
      <c r="P8" s="18"/>
      <c r="Q8" s="1"/>
    </row>
    <row r="9" spans="1:18" ht="12.75" customHeight="1" x14ac:dyDescent="0.2">
      <c r="A9" s="31">
        <v>44348</v>
      </c>
      <c r="B9" s="45"/>
      <c r="C9" s="46"/>
      <c r="D9" s="33"/>
      <c r="E9" s="47"/>
      <c r="F9" s="35"/>
      <c r="G9" s="36"/>
      <c r="H9" s="37"/>
      <c r="I9" s="38"/>
      <c r="J9" s="39"/>
      <c r="K9" s="40"/>
      <c r="L9" s="41"/>
      <c r="M9" s="42"/>
      <c r="N9" s="29"/>
      <c r="O9" s="30"/>
      <c r="P9" s="18"/>
      <c r="Q9" s="1"/>
    </row>
    <row r="10" spans="1:18" ht="12.75" customHeight="1" x14ac:dyDescent="0.2">
      <c r="A10" s="31">
        <v>44378</v>
      </c>
      <c r="B10" s="45"/>
      <c r="C10" s="30"/>
      <c r="D10" s="33"/>
      <c r="E10" s="47"/>
      <c r="F10" s="35"/>
      <c r="G10" s="36"/>
      <c r="H10" s="37"/>
      <c r="I10" s="38"/>
      <c r="J10" s="255"/>
      <c r="K10" s="254"/>
      <c r="L10" s="41"/>
      <c r="M10" s="42"/>
      <c r="N10" s="29"/>
      <c r="O10" s="30"/>
      <c r="P10" s="18"/>
      <c r="Q10" s="1"/>
    </row>
    <row r="11" spans="1:18" ht="12.75" customHeight="1" x14ac:dyDescent="0.2">
      <c r="A11" s="31">
        <v>44409</v>
      </c>
      <c r="B11" s="45"/>
      <c r="C11" s="30"/>
      <c r="D11" s="33"/>
      <c r="E11" s="47"/>
      <c r="F11" s="35"/>
      <c r="G11" s="36"/>
      <c r="H11" s="37"/>
      <c r="I11" s="38"/>
      <c r="J11" s="255"/>
      <c r="K11" s="254"/>
      <c r="L11" s="41"/>
      <c r="M11" s="42"/>
      <c r="N11" s="29"/>
      <c r="O11" s="30"/>
      <c r="P11" s="18"/>
      <c r="Q11" s="1"/>
    </row>
    <row r="12" spans="1:18" ht="12.75" customHeight="1" x14ac:dyDescent="0.2">
      <c r="A12" s="31">
        <v>44440</v>
      </c>
      <c r="B12" s="45"/>
      <c r="C12" s="30"/>
      <c r="D12" s="33"/>
      <c r="E12" s="34"/>
      <c r="F12" s="35"/>
      <c r="G12" s="36"/>
      <c r="H12" s="37"/>
      <c r="I12" s="38"/>
      <c r="J12" s="39"/>
      <c r="K12" s="40"/>
      <c r="L12" s="41"/>
      <c r="M12" s="42"/>
      <c r="N12" s="29"/>
      <c r="O12" s="30"/>
      <c r="P12" s="18"/>
      <c r="Q12" s="1"/>
    </row>
    <row r="13" spans="1:18" ht="12.75" customHeight="1" x14ac:dyDescent="0.2">
      <c r="A13" s="31">
        <v>44470</v>
      </c>
      <c r="B13" s="45"/>
      <c r="C13" s="30"/>
      <c r="D13" s="33"/>
      <c r="E13" s="34"/>
      <c r="F13" s="35"/>
      <c r="G13" s="36"/>
      <c r="H13" s="37"/>
      <c r="I13" s="38"/>
      <c r="J13" s="39"/>
      <c r="K13" s="40"/>
      <c r="L13" s="41"/>
      <c r="M13" s="42"/>
      <c r="N13" s="29"/>
      <c r="O13" s="30"/>
      <c r="P13" s="18"/>
      <c r="Q13" s="48"/>
    </row>
    <row r="14" spans="1:18" ht="12.75" customHeight="1" x14ac:dyDescent="0.2">
      <c r="A14" s="31">
        <v>44501</v>
      </c>
      <c r="B14" s="180"/>
      <c r="C14" s="30"/>
      <c r="D14" s="33"/>
      <c r="E14" s="34"/>
      <c r="F14" s="35"/>
      <c r="G14" s="36"/>
      <c r="H14" s="37"/>
      <c r="I14" s="38"/>
      <c r="J14" s="39"/>
      <c r="K14" s="40"/>
      <c r="L14" s="41"/>
      <c r="M14" s="42"/>
      <c r="N14" s="29"/>
      <c r="O14" s="30"/>
      <c r="P14" s="18"/>
      <c r="Q14" s="48"/>
    </row>
    <row r="15" spans="1:18" ht="13.5" customHeight="1" x14ac:dyDescent="0.2">
      <c r="A15" s="49">
        <v>44531</v>
      </c>
      <c r="B15" s="180"/>
      <c r="C15" s="51"/>
      <c r="D15" s="33"/>
      <c r="E15" s="34"/>
      <c r="F15" s="35"/>
      <c r="G15" s="36"/>
      <c r="H15" s="52"/>
      <c r="I15" s="53"/>
      <c r="J15" s="39"/>
      <c r="K15" s="40"/>
      <c r="L15" s="41"/>
      <c r="M15" s="42"/>
      <c r="N15" s="54"/>
      <c r="O15" s="51"/>
      <c r="P15" s="50"/>
      <c r="Q15" s="48"/>
    </row>
    <row r="16" spans="1:18" ht="13.5" customHeight="1" x14ac:dyDescent="0.2">
      <c r="A16" s="4" t="s">
        <v>12</v>
      </c>
      <c r="B16" s="55"/>
      <c r="C16" s="55"/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55"/>
      <c r="O16" s="55"/>
      <c r="P16" s="55"/>
      <c r="Q16" s="120"/>
      <c r="R16" s="179"/>
    </row>
    <row r="17" spans="1:17" ht="12.75" customHeight="1" x14ac:dyDescent="0.2">
      <c r="A17" s="1"/>
      <c r="B17" s="1"/>
      <c r="C17" s="48"/>
      <c r="D17" s="1"/>
      <c r="E17" s="1"/>
      <c r="F17" s="1"/>
      <c r="G17" s="1"/>
      <c r="H17" s="1"/>
      <c r="I17" s="1"/>
      <c r="J17" s="1"/>
      <c r="K17" s="1"/>
      <c r="L17" s="1"/>
      <c r="M17" s="1"/>
      <c r="N17" s="48"/>
      <c r="O17" s="1"/>
      <c r="P17" s="58"/>
      <c r="Q17" s="1"/>
    </row>
    <row r="18" spans="1:17" s="203" customFormat="1" ht="12.75" customHeight="1" x14ac:dyDescent="0.2">
      <c r="A18" s="188" t="s">
        <v>11</v>
      </c>
      <c r="B18" s="222"/>
      <c r="C18" s="51"/>
      <c r="D18" s="190"/>
      <c r="E18" s="191"/>
      <c r="F18" s="192"/>
      <c r="G18" s="193"/>
      <c r="H18" s="194"/>
      <c r="I18" s="195"/>
      <c r="J18" s="196"/>
      <c r="K18" s="197"/>
      <c r="L18" s="198"/>
      <c r="M18" s="199"/>
      <c r="N18" s="200"/>
      <c r="O18" s="201"/>
      <c r="P18" s="189"/>
      <c r="Q18" s="202"/>
    </row>
    <row r="19" spans="1:17" ht="12.75" customHeight="1" x14ac:dyDescent="0.2">
      <c r="A19" s="31">
        <v>44562</v>
      </c>
      <c r="B19" s="45"/>
      <c r="C19" s="51"/>
      <c r="D19" s="33"/>
      <c r="E19" s="59"/>
      <c r="F19" s="35"/>
      <c r="G19" s="36"/>
      <c r="H19" s="37"/>
      <c r="I19" s="38"/>
      <c r="J19" s="39"/>
      <c r="K19" s="40"/>
      <c r="L19" s="41"/>
      <c r="M19" s="42"/>
      <c r="N19" s="29"/>
      <c r="O19" s="30"/>
      <c r="P19" s="18"/>
      <c r="Q19" s="1"/>
    </row>
    <row r="20" spans="1:17" ht="12.75" customHeight="1" x14ac:dyDescent="0.2">
      <c r="A20" s="31">
        <v>44593</v>
      </c>
      <c r="B20" s="45"/>
      <c r="C20" s="51"/>
      <c r="D20" s="33"/>
      <c r="E20" s="59"/>
      <c r="F20" s="35"/>
      <c r="G20" s="36"/>
      <c r="H20" s="37"/>
      <c r="I20" s="38"/>
      <c r="J20" s="39"/>
      <c r="K20" s="40"/>
      <c r="L20" s="41"/>
      <c r="M20" s="42"/>
      <c r="N20" s="29"/>
      <c r="O20" s="30"/>
      <c r="P20" s="18"/>
      <c r="Q20" s="1"/>
    </row>
    <row r="21" spans="1:17" ht="12.75" customHeight="1" x14ac:dyDescent="0.2">
      <c r="A21" s="31">
        <v>44621</v>
      </c>
      <c r="B21" s="18"/>
      <c r="C21" s="51"/>
      <c r="D21" s="33"/>
      <c r="E21" s="59"/>
      <c r="F21" s="35"/>
      <c r="G21" s="36"/>
      <c r="H21" s="37"/>
      <c r="I21" s="38"/>
      <c r="J21" s="39"/>
      <c r="K21" s="40"/>
      <c r="L21" s="41"/>
      <c r="M21" s="42"/>
      <c r="N21" s="29"/>
      <c r="O21" s="30"/>
      <c r="P21" s="18"/>
      <c r="Q21" s="1"/>
    </row>
    <row r="22" spans="1:17" ht="12.75" customHeight="1" x14ac:dyDescent="0.2">
      <c r="A22" s="31">
        <v>44652</v>
      </c>
      <c r="B22" s="18"/>
      <c r="C22" s="51"/>
      <c r="D22" s="33"/>
      <c r="E22" s="59"/>
      <c r="F22" s="35"/>
      <c r="G22" s="36"/>
      <c r="H22" s="37"/>
      <c r="I22" s="38"/>
      <c r="J22" s="39"/>
      <c r="K22" s="40"/>
      <c r="L22" s="41"/>
      <c r="M22" s="42"/>
      <c r="N22" s="29"/>
      <c r="O22" s="30"/>
      <c r="P22" s="18"/>
      <c r="Q22" s="1"/>
    </row>
    <row r="23" spans="1:17" ht="12.75" customHeight="1" x14ac:dyDescent="0.2">
      <c r="A23" s="31">
        <v>44682</v>
      </c>
      <c r="B23" s="18"/>
      <c r="C23" s="51"/>
      <c r="D23" s="33"/>
      <c r="E23" s="59"/>
      <c r="F23" s="35"/>
      <c r="G23" s="36"/>
      <c r="H23" s="37"/>
      <c r="I23" s="38"/>
      <c r="J23" s="39"/>
      <c r="K23" s="40"/>
      <c r="L23" s="41"/>
      <c r="M23" s="42"/>
      <c r="N23" s="29"/>
      <c r="O23" s="30"/>
      <c r="P23" s="18"/>
      <c r="Q23" s="1"/>
    </row>
    <row r="24" spans="1:17" ht="12.75" customHeight="1" x14ac:dyDescent="0.2">
      <c r="A24" s="31">
        <v>44713</v>
      </c>
      <c r="B24" s="18"/>
      <c r="C24" s="51"/>
      <c r="D24" s="33"/>
      <c r="E24" s="59"/>
      <c r="F24" s="35"/>
      <c r="G24" s="36"/>
      <c r="H24" s="37"/>
      <c r="I24" s="38"/>
      <c r="J24" s="39"/>
      <c r="K24" s="40"/>
      <c r="L24" s="41"/>
      <c r="M24" s="42"/>
      <c r="N24" s="29"/>
      <c r="O24" s="30"/>
      <c r="P24" s="18"/>
      <c r="Q24" s="1"/>
    </row>
    <row r="25" spans="1:17" ht="12.75" customHeight="1" x14ac:dyDescent="0.2">
      <c r="A25" s="31">
        <v>44743</v>
      </c>
      <c r="B25" s="18"/>
      <c r="C25" s="51"/>
      <c r="D25" s="33"/>
      <c r="E25" s="59"/>
      <c r="F25" s="35"/>
      <c r="G25" s="36"/>
      <c r="H25" s="37"/>
      <c r="I25" s="38"/>
      <c r="J25" s="39"/>
      <c r="K25" s="40"/>
      <c r="L25" s="41"/>
      <c r="M25" s="42"/>
      <c r="N25" s="29"/>
      <c r="O25" s="30"/>
      <c r="P25" s="18"/>
      <c r="Q25" s="1"/>
    </row>
    <row r="26" spans="1:17" ht="12.75" customHeight="1" x14ac:dyDescent="0.2">
      <c r="A26" s="31">
        <v>44774</v>
      </c>
      <c r="B26" s="18"/>
      <c r="C26" s="51"/>
      <c r="D26" s="33"/>
      <c r="E26" s="59"/>
      <c r="F26" s="35"/>
      <c r="G26" s="36"/>
      <c r="H26" s="37"/>
      <c r="I26" s="38"/>
      <c r="J26" s="39"/>
      <c r="K26" s="40"/>
      <c r="L26" s="41"/>
      <c r="M26" s="42"/>
      <c r="N26" s="29"/>
      <c r="O26" s="30"/>
      <c r="P26" s="18"/>
      <c r="Q26" s="1"/>
    </row>
    <row r="27" spans="1:17" ht="12.75" customHeight="1" x14ac:dyDescent="0.2">
      <c r="A27" s="31">
        <v>44805</v>
      </c>
      <c r="B27" s="18"/>
      <c r="C27" s="51"/>
      <c r="D27" s="33"/>
      <c r="E27" s="59"/>
      <c r="F27" s="35"/>
      <c r="G27" s="36"/>
      <c r="H27" s="37"/>
      <c r="I27" s="38"/>
      <c r="J27" s="39"/>
      <c r="K27" s="40"/>
      <c r="L27" s="41"/>
      <c r="M27" s="42"/>
      <c r="N27" s="29"/>
      <c r="O27" s="30"/>
      <c r="P27" s="18"/>
      <c r="Q27" s="1"/>
    </row>
    <row r="28" spans="1:17" ht="12.75" customHeight="1" x14ac:dyDescent="0.2">
      <c r="A28" s="31">
        <v>44835</v>
      </c>
      <c r="B28" s="18"/>
      <c r="C28" s="51"/>
      <c r="D28" s="33"/>
      <c r="E28" s="59"/>
      <c r="F28" s="35"/>
      <c r="G28" s="36"/>
      <c r="H28" s="37"/>
      <c r="I28" s="38"/>
      <c r="J28" s="39"/>
      <c r="K28" s="40"/>
      <c r="L28" s="41"/>
      <c r="M28" s="42"/>
      <c r="N28" s="29"/>
      <c r="O28" s="30"/>
      <c r="P28" s="18"/>
      <c r="Q28" s="1"/>
    </row>
    <row r="29" spans="1:17" ht="12.75" customHeight="1" x14ac:dyDescent="0.2">
      <c r="A29" s="31">
        <v>44866</v>
      </c>
      <c r="B29" s="18"/>
      <c r="C29" s="51"/>
      <c r="D29" s="33"/>
      <c r="E29" s="59"/>
      <c r="F29" s="35"/>
      <c r="G29" s="36"/>
      <c r="H29" s="37"/>
      <c r="I29" s="38"/>
      <c r="J29" s="39"/>
      <c r="K29" s="40"/>
      <c r="L29" s="41"/>
      <c r="M29" s="42"/>
      <c r="N29" s="29"/>
      <c r="O29" s="30"/>
      <c r="P29" s="18"/>
      <c r="Q29" s="1"/>
    </row>
    <row r="30" spans="1:17" ht="13.5" customHeight="1" x14ac:dyDescent="0.2">
      <c r="A30" s="49">
        <v>44896</v>
      </c>
      <c r="B30" s="50"/>
      <c r="C30" s="51"/>
      <c r="D30" s="33"/>
      <c r="E30" s="59"/>
      <c r="F30" s="60"/>
      <c r="G30" s="61"/>
      <c r="H30" s="52"/>
      <c r="I30" s="53"/>
      <c r="J30" s="39"/>
      <c r="K30" s="40"/>
      <c r="L30" s="41"/>
      <c r="M30" s="42"/>
      <c r="N30" s="54"/>
      <c r="O30" s="51"/>
      <c r="P30" s="50"/>
      <c r="Q30" s="1"/>
    </row>
    <row r="31" spans="1:17" ht="13.5" customHeight="1" x14ac:dyDescent="0.2">
      <c r="A31" s="4" t="s">
        <v>13</v>
      </c>
      <c r="B31" s="55"/>
      <c r="C31" s="55"/>
      <c r="D31" s="56"/>
      <c r="E31" s="57"/>
      <c r="F31" s="56"/>
      <c r="G31" s="57"/>
      <c r="H31" s="56"/>
      <c r="I31" s="57"/>
      <c r="J31" s="56"/>
      <c r="K31" s="57"/>
      <c r="L31" s="56"/>
      <c r="M31" s="57"/>
      <c r="N31" s="55"/>
      <c r="O31" s="55"/>
      <c r="P31" s="55"/>
      <c r="Q31" s="58"/>
    </row>
    <row r="32" spans="1:1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"/>
    <row r="102" spans="1:17" ht="15.75" customHeight="1" x14ac:dyDescent="0.2"/>
    <row r="103" spans="1:17" ht="15.75" customHeight="1" x14ac:dyDescent="0.2"/>
    <row r="104" spans="1:17" ht="15.75" customHeight="1" x14ac:dyDescent="0.2"/>
    <row r="105" spans="1:17" ht="15.75" customHeight="1" x14ac:dyDescent="0.2"/>
    <row r="106" spans="1:17" ht="15.75" customHeight="1" x14ac:dyDescent="0.2"/>
    <row r="107" spans="1:17" ht="15.75" customHeight="1" x14ac:dyDescent="0.2"/>
    <row r="108" spans="1:17" ht="15.75" customHeight="1" x14ac:dyDescent="0.2"/>
    <row r="109" spans="1:17" ht="15.75" customHeight="1" x14ac:dyDescent="0.2"/>
    <row r="110" spans="1:17" ht="15.75" customHeight="1" x14ac:dyDescent="0.2"/>
    <row r="111" spans="1:17" ht="15.75" customHeight="1" x14ac:dyDescent="0.2"/>
    <row r="112" spans="1:1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L1:M1"/>
    <mergeCell ref="B1:C1"/>
    <mergeCell ref="D1:E1"/>
    <mergeCell ref="F1:G1"/>
    <mergeCell ref="H1:I1"/>
    <mergeCell ref="J1:K1"/>
  </mergeCells>
  <pageMargins left="0.7" right="0.7" top="1.0562499999999999" bottom="0.75" header="0" footer="0"/>
  <pageSetup paperSize="9" scale="61" orientation="landscape" r:id="rId1"/>
  <headerFooter>
    <oddHeader xml:space="preserve">&amp;C&amp;G
</oddHeader>
    <oddFooter>&amp;CPage &amp;P</oddFooter>
  </headerFooter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82959"/>
    <pageSetUpPr fitToPage="1"/>
  </sheetPr>
  <dimension ref="A1:U995"/>
  <sheetViews>
    <sheetView showGridLines="0" workbookViewId="0">
      <selection activeCell="C10" sqref="C10"/>
    </sheetView>
  </sheetViews>
  <sheetFormatPr baseColWidth="10" defaultColWidth="14.42578125" defaultRowHeight="15" customHeight="1" x14ac:dyDescent="0.2"/>
  <cols>
    <col min="1" max="1" width="26.140625" style="82" customWidth="1"/>
    <col min="2" max="2" width="18.85546875" style="82" customWidth="1"/>
    <col min="3" max="3" width="14.140625" style="82" customWidth="1"/>
    <col min="4" max="5" width="11.5703125" style="82" customWidth="1"/>
    <col min="6" max="6" width="14" style="82" customWidth="1"/>
    <col min="7" max="9" width="11" style="82" customWidth="1"/>
    <col min="10" max="10" width="12.28515625" style="82" customWidth="1"/>
    <col min="11" max="12" width="11" style="82" customWidth="1"/>
    <col min="13" max="13" width="12.5703125" style="82" customWidth="1"/>
    <col min="14" max="14" width="12.28515625" style="82" customWidth="1"/>
    <col min="15" max="21" width="13" style="82" customWidth="1"/>
    <col min="22" max="16384" width="14.42578125" style="82"/>
  </cols>
  <sheetData>
    <row r="1" spans="1:15" ht="61.5" customHeight="1" x14ac:dyDescent="0.2">
      <c r="A1" s="121"/>
      <c r="B1" s="275" t="s">
        <v>34</v>
      </c>
      <c r="C1" s="277" t="s">
        <v>33</v>
      </c>
      <c r="D1" s="277" t="s">
        <v>32</v>
      </c>
      <c r="E1" s="277" t="s">
        <v>31</v>
      </c>
      <c r="F1" s="277" t="s">
        <v>86</v>
      </c>
      <c r="G1" s="271" t="s">
        <v>30</v>
      </c>
      <c r="H1" s="272"/>
      <c r="I1" s="279" t="s">
        <v>29</v>
      </c>
      <c r="J1" s="272"/>
      <c r="K1" s="271" t="s">
        <v>28</v>
      </c>
      <c r="L1" s="272"/>
      <c r="M1" s="267" t="s">
        <v>27</v>
      </c>
      <c r="N1" s="268"/>
    </row>
    <row r="2" spans="1:15" ht="30" customHeight="1" x14ac:dyDescent="0.2">
      <c r="B2" s="276"/>
      <c r="C2" s="278"/>
      <c r="D2" s="278"/>
      <c r="E2" s="278"/>
      <c r="F2" s="278"/>
      <c r="G2" s="273"/>
      <c r="H2" s="274"/>
      <c r="I2" s="273"/>
      <c r="J2" s="274"/>
      <c r="K2" s="273"/>
      <c r="L2" s="274"/>
      <c r="M2" s="269"/>
      <c r="N2" s="270"/>
    </row>
    <row r="3" spans="1:15" ht="12.75" customHeight="1" x14ac:dyDescent="0.2">
      <c r="A3" s="103"/>
      <c r="B3" s="252" t="s">
        <v>9</v>
      </c>
      <c r="C3" s="251" t="s">
        <v>10</v>
      </c>
      <c r="D3" s="251" t="s">
        <v>10</v>
      </c>
      <c r="E3" s="251" t="s">
        <v>10</v>
      </c>
      <c r="F3" s="251" t="s">
        <v>10</v>
      </c>
      <c r="G3" s="253" t="s">
        <v>9</v>
      </c>
      <c r="H3" s="251" t="s">
        <v>10</v>
      </c>
      <c r="I3" s="253" t="s">
        <v>9</v>
      </c>
      <c r="J3" s="251" t="s">
        <v>10</v>
      </c>
      <c r="K3" s="253" t="s">
        <v>9</v>
      </c>
      <c r="L3" s="251" t="s">
        <v>10</v>
      </c>
      <c r="M3" s="102" t="s">
        <v>10</v>
      </c>
      <c r="N3" s="101" t="s">
        <v>26</v>
      </c>
      <c r="O3" s="117"/>
    </row>
    <row r="4" spans="1:15" ht="12.75" customHeight="1" x14ac:dyDescent="0.25">
      <c r="A4" s="100" t="s">
        <v>11</v>
      </c>
      <c r="B4" s="95"/>
      <c r="C4" s="96"/>
      <c r="D4" s="96"/>
      <c r="E4" s="96"/>
      <c r="F4" s="96"/>
      <c r="G4" s="94"/>
      <c r="H4" s="96"/>
      <c r="I4" s="94"/>
      <c r="J4" s="91"/>
      <c r="K4" s="94"/>
      <c r="L4" s="96"/>
      <c r="M4" s="90"/>
      <c r="N4" s="99"/>
    </row>
    <row r="5" spans="1:15" ht="12.75" customHeight="1" x14ac:dyDescent="0.25">
      <c r="A5" s="92" t="s">
        <v>25</v>
      </c>
      <c r="B5" s="95"/>
      <c r="C5" s="96"/>
      <c r="D5" s="96"/>
      <c r="E5" s="96"/>
      <c r="F5" s="96"/>
      <c r="G5" s="94"/>
      <c r="H5" s="96"/>
      <c r="I5" s="94"/>
      <c r="J5" s="98"/>
      <c r="K5" s="94"/>
      <c r="L5" s="96"/>
      <c r="M5" s="90"/>
      <c r="N5" s="93"/>
    </row>
    <row r="6" spans="1:15" ht="12.75" customHeight="1" x14ac:dyDescent="0.25">
      <c r="A6" s="92" t="s">
        <v>24</v>
      </c>
      <c r="B6" s="95"/>
      <c r="C6" s="96"/>
      <c r="D6" s="96"/>
      <c r="E6" s="96"/>
      <c r="F6" s="96"/>
      <c r="G6" s="94"/>
      <c r="H6" s="96"/>
      <c r="I6" s="94"/>
      <c r="J6" s="96"/>
      <c r="K6" s="94"/>
      <c r="L6" s="96"/>
      <c r="M6" s="90"/>
      <c r="N6" s="93"/>
    </row>
    <row r="7" spans="1:15" ht="12.75" customHeight="1" x14ac:dyDescent="0.25">
      <c r="A7" s="92" t="s">
        <v>23</v>
      </c>
      <c r="B7" s="95"/>
      <c r="C7" s="96"/>
      <c r="D7" s="96"/>
      <c r="E7" s="96"/>
      <c r="F7" s="96"/>
      <c r="G7" s="94"/>
      <c r="H7" s="96"/>
      <c r="I7" s="94"/>
      <c r="J7" s="96"/>
      <c r="K7" s="94"/>
      <c r="L7" s="96"/>
      <c r="M7" s="90"/>
      <c r="N7" s="93"/>
    </row>
    <row r="8" spans="1:15" ht="12.75" customHeight="1" x14ac:dyDescent="0.25">
      <c r="A8" s="92" t="s">
        <v>22</v>
      </c>
      <c r="B8" s="95"/>
      <c r="C8" s="96"/>
      <c r="D8" s="96"/>
      <c r="E8" s="96"/>
      <c r="F8" s="96"/>
      <c r="G8" s="94"/>
      <c r="H8" s="96"/>
      <c r="I8" s="94"/>
      <c r="J8" s="96"/>
      <c r="K8" s="94"/>
      <c r="L8" s="97"/>
      <c r="M8" s="90"/>
      <c r="N8" s="93"/>
    </row>
    <row r="9" spans="1:15" ht="12" customHeight="1" x14ac:dyDescent="0.25">
      <c r="A9" s="92" t="s">
        <v>21</v>
      </c>
      <c r="B9" s="95"/>
      <c r="C9" s="96"/>
      <c r="D9" s="96"/>
      <c r="E9" s="96"/>
      <c r="F9" s="96"/>
      <c r="G9" s="94"/>
      <c r="H9" s="96"/>
      <c r="I9" s="94"/>
      <c r="J9" s="96"/>
      <c r="K9" s="94"/>
      <c r="L9" s="96"/>
      <c r="M9" s="90"/>
      <c r="N9" s="93"/>
    </row>
    <row r="10" spans="1:15" ht="12.75" customHeight="1" x14ac:dyDescent="0.25">
      <c r="A10" s="92" t="s">
        <v>20</v>
      </c>
      <c r="B10" s="95"/>
      <c r="C10" s="96"/>
      <c r="D10" s="96"/>
      <c r="E10" s="96"/>
      <c r="F10" s="96"/>
      <c r="G10" s="94"/>
      <c r="H10" s="96"/>
      <c r="I10" s="94"/>
      <c r="J10" s="96"/>
      <c r="K10" s="94"/>
      <c r="L10" s="96"/>
      <c r="M10" s="90"/>
      <c r="N10" s="93"/>
    </row>
    <row r="11" spans="1:15" ht="12.75" customHeight="1" x14ac:dyDescent="0.25">
      <c r="A11" s="92" t="s">
        <v>19</v>
      </c>
      <c r="B11" s="95"/>
      <c r="C11" s="96"/>
      <c r="D11" s="178"/>
      <c r="E11" s="178"/>
      <c r="F11" s="96"/>
      <c r="G11" s="94"/>
      <c r="H11" s="96"/>
      <c r="I11" s="94"/>
      <c r="J11" s="96"/>
      <c r="K11" s="94"/>
      <c r="L11" s="96"/>
      <c r="M11" s="90"/>
      <c r="N11" s="93"/>
    </row>
    <row r="12" spans="1:15" ht="12.75" customHeight="1" x14ac:dyDescent="0.25">
      <c r="A12" s="92" t="s">
        <v>18</v>
      </c>
      <c r="B12" s="95"/>
      <c r="C12" s="96"/>
      <c r="D12" s="96"/>
      <c r="E12" s="96"/>
      <c r="F12" s="96"/>
      <c r="G12" s="94"/>
      <c r="H12" s="96"/>
      <c r="I12" s="94"/>
      <c r="J12" s="96"/>
      <c r="K12" s="94"/>
      <c r="L12" s="96"/>
      <c r="M12" s="90"/>
      <c r="N12" s="93"/>
    </row>
    <row r="13" spans="1:15" ht="12.75" customHeight="1" x14ac:dyDescent="0.25">
      <c r="A13" s="92" t="s">
        <v>17</v>
      </c>
      <c r="B13" s="95"/>
      <c r="C13" s="96"/>
      <c r="D13" s="96"/>
      <c r="E13" s="96"/>
      <c r="F13" s="96"/>
      <c r="G13" s="94"/>
      <c r="H13" s="96"/>
      <c r="I13" s="94"/>
      <c r="J13" s="96"/>
      <c r="K13" s="94"/>
      <c r="L13" s="96"/>
      <c r="M13" s="90"/>
      <c r="N13" s="93"/>
    </row>
    <row r="14" spans="1:15" ht="12.75" customHeight="1" x14ac:dyDescent="0.25">
      <c r="A14" s="92" t="s">
        <v>16</v>
      </c>
      <c r="B14" s="95"/>
      <c r="C14" s="96"/>
      <c r="D14" s="96"/>
      <c r="E14" s="96"/>
      <c r="F14" s="96"/>
      <c r="G14" s="94"/>
      <c r="H14" s="96"/>
      <c r="I14" s="94"/>
      <c r="J14" s="96"/>
      <c r="K14" s="94"/>
      <c r="L14" s="96"/>
      <c r="M14" s="90"/>
      <c r="N14" s="93"/>
    </row>
    <row r="15" spans="1:15" ht="12.75" customHeight="1" x14ac:dyDescent="0.25">
      <c r="A15" s="92" t="s">
        <v>15</v>
      </c>
      <c r="B15" s="95"/>
      <c r="C15" s="96"/>
      <c r="D15" s="96"/>
      <c r="E15" s="96"/>
      <c r="F15" s="96"/>
      <c r="G15" s="94"/>
      <c r="H15" s="96"/>
      <c r="I15" s="94"/>
      <c r="J15" s="96"/>
      <c r="K15" s="94"/>
      <c r="L15" s="96"/>
      <c r="M15" s="90"/>
      <c r="N15" s="93"/>
      <c r="O15" s="105"/>
    </row>
    <row r="16" spans="1:15" ht="12.75" customHeight="1" x14ac:dyDescent="0.25">
      <c r="A16" s="92" t="s">
        <v>14</v>
      </c>
      <c r="B16" s="95"/>
      <c r="C16" s="96"/>
      <c r="D16" s="96"/>
      <c r="E16" s="96"/>
      <c r="F16" s="96"/>
      <c r="G16" s="94"/>
      <c r="H16" s="96"/>
      <c r="I16" s="94"/>
      <c r="J16" s="96"/>
      <c r="K16" s="94"/>
      <c r="L16" s="96"/>
      <c r="M16" s="90"/>
      <c r="N16" s="93"/>
    </row>
    <row r="17" spans="1:21" ht="12.75" customHeight="1" x14ac:dyDescent="0.25">
      <c r="A17" s="89" t="s">
        <v>8</v>
      </c>
      <c r="B17" s="88"/>
      <c r="C17" s="87"/>
      <c r="D17" s="87"/>
      <c r="E17" s="87"/>
      <c r="F17" s="87"/>
      <c r="G17" s="86"/>
      <c r="H17" s="87"/>
      <c r="I17" s="86"/>
      <c r="J17" s="87"/>
      <c r="K17" s="86"/>
      <c r="L17" s="87"/>
      <c r="M17" s="85"/>
      <c r="N17" s="84"/>
      <c r="O17" s="125"/>
      <c r="P17" s="83"/>
      <c r="Q17" s="83"/>
      <c r="R17" s="83"/>
      <c r="S17" s="83"/>
      <c r="T17" s="83"/>
      <c r="U17" s="83"/>
    </row>
    <row r="18" spans="1:21" ht="12.75" customHeight="1" x14ac:dyDescent="0.25">
      <c r="A18" s="185" t="s">
        <v>11</v>
      </c>
      <c r="B18" s="215"/>
      <c r="C18" s="205"/>
      <c r="D18" s="205"/>
      <c r="E18" s="205"/>
      <c r="F18" s="205"/>
      <c r="G18" s="206"/>
      <c r="H18" s="205"/>
      <c r="I18" s="206"/>
      <c r="J18" s="205"/>
      <c r="K18" s="206"/>
      <c r="L18" s="205"/>
      <c r="M18" s="207"/>
      <c r="N18" s="208"/>
    </row>
    <row r="19" spans="1:21" ht="12.75" customHeight="1" x14ac:dyDescent="0.25">
      <c r="A19" s="186" t="s">
        <v>69</v>
      </c>
      <c r="B19" s="95"/>
      <c r="C19" s="225"/>
      <c r="D19" s="95"/>
      <c r="E19" s="95"/>
      <c r="F19" s="95"/>
      <c r="G19" s="210"/>
      <c r="H19" s="234"/>
      <c r="I19" s="210"/>
      <c r="J19" s="234"/>
      <c r="K19" s="231"/>
      <c r="L19" s="96"/>
      <c r="M19" s="220"/>
      <c r="N19" s="221"/>
    </row>
    <row r="20" spans="1:21" s="118" customFormat="1" ht="12.75" customHeight="1" x14ac:dyDescent="0.25">
      <c r="A20" s="183" t="s">
        <v>70</v>
      </c>
      <c r="B20" s="95"/>
      <c r="C20" s="238"/>
      <c r="D20" s="95"/>
      <c r="E20" s="95"/>
      <c r="F20" s="95"/>
      <c r="G20" s="212"/>
      <c r="H20" s="240"/>
      <c r="I20" s="212"/>
      <c r="J20" s="230"/>
      <c r="K20" s="232"/>
      <c r="L20" s="233"/>
      <c r="M20" s="220"/>
      <c r="N20" s="221"/>
    </row>
    <row r="21" spans="1:21" s="118" customFormat="1" ht="12.75" customHeight="1" x14ac:dyDescent="0.25">
      <c r="A21" s="183" t="s">
        <v>72</v>
      </c>
      <c r="B21" s="95"/>
      <c r="C21" s="238"/>
      <c r="D21" s="238"/>
      <c r="E21" s="238"/>
      <c r="F21" s="238"/>
      <c r="G21" s="212"/>
      <c r="H21" s="240"/>
      <c r="I21" s="212"/>
      <c r="J21" s="230"/>
      <c r="K21" s="231"/>
      <c r="L21" s="211"/>
      <c r="M21" s="220"/>
      <c r="N21" s="221"/>
    </row>
    <row r="22" spans="1:21" s="118" customFormat="1" ht="12.75" customHeight="1" x14ac:dyDescent="0.25">
      <c r="A22" s="183" t="s">
        <v>71</v>
      </c>
      <c r="B22" s="204"/>
      <c r="C22" s="226"/>
      <c r="D22" s="247"/>
      <c r="E22" s="247"/>
      <c r="F22" s="247"/>
      <c r="G22" s="212"/>
      <c r="H22" s="219"/>
      <c r="I22" s="212"/>
      <c r="J22" s="239"/>
      <c r="K22" s="223"/>
      <c r="L22" s="211"/>
      <c r="M22" s="220"/>
      <c r="N22" s="221"/>
    </row>
    <row r="23" spans="1:21" s="118" customFormat="1" ht="12.75" customHeight="1" x14ac:dyDescent="0.25">
      <c r="A23" s="183" t="s">
        <v>73</v>
      </c>
      <c r="B23" s="95"/>
      <c r="C23" s="226"/>
      <c r="D23" s="247"/>
      <c r="E23" s="247"/>
      <c r="F23" s="247"/>
      <c r="G23" s="212"/>
      <c r="H23" s="219"/>
      <c r="I23" s="212"/>
      <c r="J23" s="239"/>
      <c r="K23" s="223"/>
      <c r="L23" s="211"/>
      <c r="M23" s="220"/>
      <c r="N23" s="221"/>
    </row>
    <row r="24" spans="1:21" s="118" customFormat="1" ht="12.75" customHeight="1" x14ac:dyDescent="0.25">
      <c r="A24" s="183" t="s">
        <v>74</v>
      </c>
      <c r="B24" s="95"/>
      <c r="C24" s="226"/>
      <c r="D24" s="247"/>
      <c r="E24" s="247"/>
      <c r="F24" s="248"/>
      <c r="G24" s="212"/>
      <c r="H24" s="219"/>
      <c r="I24" s="212"/>
      <c r="J24" s="239"/>
      <c r="K24" s="223"/>
      <c r="L24" s="209"/>
      <c r="M24" s="220"/>
      <c r="N24" s="221"/>
    </row>
    <row r="25" spans="1:21" s="118" customFormat="1" ht="12.75" customHeight="1" x14ac:dyDescent="0.25">
      <c r="A25" s="183" t="s">
        <v>75</v>
      </c>
      <c r="B25" s="95"/>
      <c r="C25" s="226"/>
      <c r="D25" s="247"/>
      <c r="E25" s="247"/>
      <c r="F25" s="247"/>
      <c r="G25" s="212"/>
      <c r="H25" s="219"/>
      <c r="I25" s="212"/>
      <c r="J25" s="239"/>
      <c r="K25" s="223"/>
      <c r="L25" s="209"/>
      <c r="M25" s="220"/>
      <c r="N25" s="221"/>
    </row>
    <row r="26" spans="1:21" s="118" customFormat="1" ht="12.75" customHeight="1" x14ac:dyDescent="0.25">
      <c r="A26" s="183" t="s">
        <v>76</v>
      </c>
      <c r="B26" s="95"/>
      <c r="C26" s="226"/>
      <c r="D26" s="247"/>
      <c r="E26" s="247"/>
      <c r="F26" s="247"/>
      <c r="G26" s="212"/>
      <c r="H26" s="219"/>
      <c r="I26" s="212"/>
      <c r="J26" s="239"/>
      <c r="K26" s="223"/>
      <c r="L26" s="211"/>
      <c r="M26" s="220"/>
      <c r="N26" s="221"/>
    </row>
    <row r="27" spans="1:21" s="118" customFormat="1" ht="12.75" customHeight="1" x14ac:dyDescent="0.25">
      <c r="A27" s="183" t="s">
        <v>77</v>
      </c>
      <c r="B27" s="95"/>
      <c r="C27" s="226"/>
      <c r="D27" s="247"/>
      <c r="E27" s="247"/>
      <c r="F27" s="247"/>
      <c r="G27" s="212"/>
      <c r="H27" s="219"/>
      <c r="I27" s="212"/>
      <c r="J27" s="239"/>
      <c r="K27" s="223"/>
      <c r="L27" s="211"/>
      <c r="M27" s="220"/>
      <c r="N27" s="221"/>
    </row>
    <row r="28" spans="1:21" s="118" customFormat="1" ht="12.75" customHeight="1" x14ac:dyDescent="0.25">
      <c r="A28" s="183" t="s">
        <v>78</v>
      </c>
      <c r="B28" s="95"/>
      <c r="C28" s="226"/>
      <c r="D28" s="247"/>
      <c r="E28" s="247"/>
      <c r="F28" s="247"/>
      <c r="G28" s="212"/>
      <c r="H28" s="219"/>
      <c r="I28" s="212"/>
      <c r="J28" s="239"/>
      <c r="K28" s="223"/>
      <c r="L28" s="211"/>
      <c r="M28" s="220"/>
      <c r="N28" s="221"/>
    </row>
    <row r="29" spans="1:21" s="118" customFormat="1" ht="12.75" customHeight="1" x14ac:dyDescent="0.25">
      <c r="A29" s="183" t="s">
        <v>79</v>
      </c>
      <c r="B29" s="95"/>
      <c r="C29" s="226"/>
      <c r="D29" s="247"/>
      <c r="E29" s="247"/>
      <c r="F29" s="247"/>
      <c r="G29" s="212"/>
      <c r="H29" s="219"/>
      <c r="I29" s="212"/>
      <c r="J29" s="239"/>
      <c r="K29" s="223"/>
      <c r="L29" s="211"/>
      <c r="M29" s="220"/>
      <c r="N29" s="221"/>
    </row>
    <row r="30" spans="1:21" s="118" customFormat="1" ht="12.75" customHeight="1" x14ac:dyDescent="0.25">
      <c r="A30" s="184" t="s">
        <v>80</v>
      </c>
      <c r="B30" s="95"/>
      <c r="C30" s="227"/>
      <c r="D30" s="249"/>
      <c r="E30" s="249"/>
      <c r="F30" s="249"/>
      <c r="G30" s="214"/>
      <c r="H30" s="219"/>
      <c r="I30" s="214"/>
      <c r="J30" s="239"/>
      <c r="K30" s="224"/>
      <c r="L30" s="213"/>
      <c r="M30" s="220"/>
      <c r="N30" s="221"/>
    </row>
    <row r="31" spans="1:21" s="118" customFormat="1" ht="12.75" customHeight="1" x14ac:dyDescent="0.25">
      <c r="A31" s="89" t="s">
        <v>8</v>
      </c>
      <c r="B31" s="88"/>
      <c r="C31" s="87"/>
      <c r="D31" s="87"/>
      <c r="E31" s="87"/>
      <c r="F31" s="87"/>
      <c r="G31" s="86"/>
      <c r="H31" s="87"/>
      <c r="I31" s="86"/>
      <c r="J31" s="87"/>
      <c r="K31" s="86"/>
      <c r="L31" s="87"/>
      <c r="M31" s="218"/>
      <c r="N31" s="84"/>
      <c r="O31" s="125"/>
    </row>
    <row r="32" spans="1:21" s="118" customFormat="1" ht="12.75" customHeight="1" x14ac:dyDescent="0.25">
      <c r="A32" s="181"/>
      <c r="L32" s="182"/>
    </row>
    <row r="33" spans="1:12" s="118" customFormat="1" ht="12.75" customHeight="1" x14ac:dyDescent="0.25">
      <c r="A33" s="181"/>
      <c r="L33" s="182"/>
    </row>
    <row r="34" spans="1:12" ht="12.75" customHeight="1" x14ac:dyDescent="0.2"/>
    <row r="35" spans="1:12" ht="12.75" customHeight="1" x14ac:dyDescent="0.2"/>
    <row r="36" spans="1:12" ht="12.75" customHeight="1" x14ac:dyDescent="0.2"/>
    <row r="37" spans="1:12" ht="12.75" customHeight="1" x14ac:dyDescent="0.2"/>
    <row r="38" spans="1:12" ht="12.75" customHeight="1" x14ac:dyDescent="0.2"/>
    <row r="39" spans="1:12" ht="12.75" customHeight="1" x14ac:dyDescent="0.2"/>
    <row r="40" spans="1:12" ht="12.75" customHeight="1" x14ac:dyDescent="0.2"/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9">
    <mergeCell ref="M1:N2"/>
    <mergeCell ref="K1:L2"/>
    <mergeCell ref="B1:B2"/>
    <mergeCell ref="C1:C2"/>
    <mergeCell ref="D1:D2"/>
    <mergeCell ref="E1:E2"/>
    <mergeCell ref="F1:F2"/>
    <mergeCell ref="G1:H2"/>
    <mergeCell ref="I1:J2"/>
  </mergeCells>
  <pageMargins left="0.7" right="0.7" top="0.75" bottom="0.75" header="0" footer="0"/>
  <pageSetup paperSize="9" orientation="landscape" r:id="rId1"/>
  <headerFooter>
    <oddHeader>&amp;C&amp;A</oddHeader>
    <oddFooter>&amp;CPage &amp;P</oddFooter>
  </headerFooter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</sheetPr>
  <dimension ref="A1:J1001"/>
  <sheetViews>
    <sheetView showGridLines="0" workbookViewId="0">
      <selection activeCell="B5" sqref="B5"/>
    </sheetView>
  </sheetViews>
  <sheetFormatPr baseColWidth="10" defaultColWidth="14.42578125" defaultRowHeight="15" customHeight="1" x14ac:dyDescent="0.2"/>
  <cols>
    <col min="1" max="1" width="24.42578125" customWidth="1"/>
    <col min="2" max="2" width="12.42578125" customWidth="1"/>
    <col min="3" max="3" width="15.28515625" customWidth="1"/>
    <col min="4" max="4" width="12.42578125" customWidth="1"/>
    <col min="5" max="5" width="14" customWidth="1"/>
    <col min="6" max="6" width="12.42578125" customWidth="1"/>
    <col min="8" max="8" width="7.85546875" customWidth="1"/>
    <col min="9" max="9" width="20.7109375" customWidth="1"/>
  </cols>
  <sheetData>
    <row r="1" spans="1:10" ht="61.5" customHeight="1" x14ac:dyDescent="0.2">
      <c r="B1" s="62" t="s">
        <v>9</v>
      </c>
      <c r="C1" s="280" t="s">
        <v>10</v>
      </c>
      <c r="D1" s="281"/>
      <c r="E1" s="282"/>
    </row>
    <row r="2" spans="1:10" ht="27" customHeight="1" x14ac:dyDescent="0.2">
      <c r="A2" s="63"/>
      <c r="B2" s="229"/>
      <c r="C2" s="228"/>
      <c r="D2" s="80"/>
      <c r="E2" s="64"/>
      <c r="H2" s="116"/>
      <c r="I2" s="116"/>
      <c r="J2" s="116"/>
    </row>
    <row r="3" spans="1:10" ht="12.75" customHeight="1" x14ac:dyDescent="0.2">
      <c r="A3" s="73" t="s">
        <v>11</v>
      </c>
      <c r="B3" s="65"/>
      <c r="C3" s="65"/>
      <c r="D3" s="65"/>
      <c r="E3" s="65"/>
      <c r="H3" s="116"/>
      <c r="I3" s="116"/>
      <c r="J3" s="116"/>
    </row>
    <row r="4" spans="1:10" ht="12.75" customHeight="1" x14ac:dyDescent="0.2">
      <c r="A4" s="66">
        <v>44197</v>
      </c>
      <c r="B4" s="65"/>
      <c r="C4" s="65"/>
      <c r="D4" s="65"/>
      <c r="E4" s="65"/>
    </row>
    <row r="5" spans="1:10" ht="12.75" customHeight="1" x14ac:dyDescent="0.2">
      <c r="A5" s="66">
        <v>44228</v>
      </c>
      <c r="B5" s="65"/>
      <c r="C5" s="65"/>
      <c r="D5" s="65"/>
      <c r="E5" s="65"/>
    </row>
    <row r="6" spans="1:10" ht="12.75" customHeight="1" x14ac:dyDescent="0.2">
      <c r="A6" s="66">
        <v>44256</v>
      </c>
      <c r="B6" s="65"/>
      <c r="C6" s="65"/>
      <c r="D6" s="65"/>
      <c r="E6" s="65"/>
    </row>
    <row r="7" spans="1:10" ht="12.75" customHeight="1" x14ac:dyDescent="0.2">
      <c r="A7" s="66">
        <v>44287</v>
      </c>
      <c r="B7" s="65"/>
      <c r="C7" s="65"/>
      <c r="D7" s="65"/>
      <c r="E7" s="65"/>
    </row>
    <row r="8" spans="1:10" ht="12.75" customHeight="1" x14ac:dyDescent="0.2">
      <c r="A8" s="66">
        <v>44317</v>
      </c>
      <c r="B8" s="65"/>
      <c r="C8" s="65"/>
      <c r="D8" s="65"/>
      <c r="E8" s="65"/>
    </row>
    <row r="9" spans="1:10" ht="12.75" customHeight="1" x14ac:dyDescent="0.2">
      <c r="A9" s="66">
        <v>44348</v>
      </c>
      <c r="B9" s="65"/>
      <c r="C9" s="65"/>
      <c r="D9" s="65"/>
      <c r="E9" s="65"/>
    </row>
    <row r="10" spans="1:10" ht="12.75" customHeight="1" x14ac:dyDescent="0.2">
      <c r="A10" s="66">
        <v>44378</v>
      </c>
      <c r="B10" s="65"/>
      <c r="C10" s="65"/>
      <c r="D10" s="65"/>
      <c r="E10" s="65"/>
    </row>
    <row r="11" spans="1:10" ht="12.75" customHeight="1" x14ac:dyDescent="0.2">
      <c r="A11" s="66">
        <v>44409</v>
      </c>
      <c r="B11" s="65"/>
      <c r="C11" s="65"/>
      <c r="D11" s="65"/>
      <c r="E11" s="65"/>
    </row>
    <row r="12" spans="1:10" ht="12.75" customHeight="1" x14ac:dyDescent="0.2">
      <c r="A12" s="66">
        <v>44440</v>
      </c>
      <c r="B12" s="65"/>
      <c r="C12" s="65"/>
      <c r="D12" s="65"/>
      <c r="E12" s="65"/>
    </row>
    <row r="13" spans="1:10" ht="12.75" customHeight="1" x14ac:dyDescent="0.2">
      <c r="A13" s="66">
        <v>44470</v>
      </c>
      <c r="B13" s="65"/>
      <c r="C13" s="65"/>
      <c r="D13" s="65"/>
      <c r="E13" s="65"/>
    </row>
    <row r="14" spans="1:10" ht="12.75" customHeight="1" x14ac:dyDescent="0.2">
      <c r="A14" s="66">
        <v>44501</v>
      </c>
      <c r="B14" s="65"/>
      <c r="C14" s="65"/>
      <c r="D14" s="65"/>
      <c r="E14" s="65"/>
    </row>
    <row r="15" spans="1:10" ht="12.75" customHeight="1" x14ac:dyDescent="0.2">
      <c r="A15" s="66">
        <v>44531</v>
      </c>
      <c r="B15" s="65"/>
      <c r="C15" s="65"/>
      <c r="D15" s="65"/>
      <c r="E15" s="65"/>
    </row>
    <row r="16" spans="1:10" ht="12.75" customHeight="1" x14ac:dyDescent="0.2">
      <c r="A16" s="67" t="s">
        <v>8</v>
      </c>
      <c r="B16" s="68"/>
      <c r="C16" s="68"/>
      <c r="D16" s="68"/>
      <c r="E16" s="68"/>
      <c r="F16" s="68"/>
    </row>
    <row r="17" spans="1:6" ht="12.75" customHeight="1" x14ac:dyDescent="0.2">
      <c r="A17" s="73" t="s">
        <v>11</v>
      </c>
      <c r="B17" s="217"/>
      <c r="C17" s="81"/>
      <c r="D17" s="80"/>
      <c r="E17" s="64"/>
    </row>
    <row r="18" spans="1:6" ht="12.75" customHeight="1" x14ac:dyDescent="0.2">
      <c r="A18" s="66">
        <v>44562</v>
      </c>
      <c r="B18" s="65"/>
      <c r="C18" s="65"/>
      <c r="D18" s="65"/>
      <c r="E18" s="65"/>
    </row>
    <row r="19" spans="1:6" ht="12.75" customHeight="1" x14ac:dyDescent="0.2">
      <c r="A19" s="66">
        <v>44593</v>
      </c>
      <c r="B19" s="65"/>
      <c r="C19" s="65"/>
      <c r="D19" s="65"/>
      <c r="E19" s="65"/>
    </row>
    <row r="20" spans="1:6" ht="12.75" customHeight="1" x14ac:dyDescent="0.2">
      <c r="A20" s="66">
        <v>44621</v>
      </c>
      <c r="B20" s="65"/>
      <c r="C20" s="65"/>
      <c r="D20" s="65"/>
      <c r="E20" s="65"/>
    </row>
    <row r="21" spans="1:6" ht="12.75" customHeight="1" x14ac:dyDescent="0.2">
      <c r="A21" s="66">
        <v>44652</v>
      </c>
      <c r="B21" s="65"/>
      <c r="C21" s="65"/>
      <c r="D21" s="65"/>
      <c r="E21" s="65"/>
    </row>
    <row r="22" spans="1:6" ht="12.75" customHeight="1" x14ac:dyDescent="0.2">
      <c r="A22" s="66">
        <v>44682</v>
      </c>
      <c r="B22" s="65"/>
      <c r="C22" s="65"/>
      <c r="D22" s="65"/>
      <c r="E22" s="65"/>
    </row>
    <row r="23" spans="1:6" ht="12.75" customHeight="1" x14ac:dyDescent="0.2">
      <c r="A23" s="66">
        <v>44713</v>
      </c>
      <c r="B23" s="65"/>
      <c r="C23" s="65"/>
      <c r="D23" s="65"/>
      <c r="E23" s="65"/>
    </row>
    <row r="24" spans="1:6" ht="12.75" customHeight="1" x14ac:dyDescent="0.2">
      <c r="A24" s="66">
        <v>44743</v>
      </c>
      <c r="B24" s="65"/>
      <c r="C24" s="65"/>
      <c r="D24" s="65"/>
      <c r="E24" s="65"/>
    </row>
    <row r="25" spans="1:6" ht="12.75" customHeight="1" x14ac:dyDescent="0.2">
      <c r="A25" s="66">
        <v>44774</v>
      </c>
      <c r="B25" s="65"/>
      <c r="C25" s="65"/>
      <c r="D25" s="65"/>
      <c r="E25" s="65"/>
    </row>
    <row r="26" spans="1:6" ht="12.75" customHeight="1" x14ac:dyDescent="0.2">
      <c r="A26" s="66">
        <v>44805</v>
      </c>
      <c r="B26" s="65"/>
      <c r="C26" s="65"/>
      <c r="D26" s="65"/>
      <c r="E26" s="65"/>
    </row>
    <row r="27" spans="1:6" ht="12.75" customHeight="1" x14ac:dyDescent="0.2">
      <c r="A27" s="66">
        <v>44835</v>
      </c>
      <c r="B27" s="65"/>
      <c r="C27" s="65"/>
      <c r="D27" s="65"/>
      <c r="E27" s="65"/>
    </row>
    <row r="28" spans="1:6" ht="12.75" customHeight="1" x14ac:dyDescent="0.2">
      <c r="A28" s="66">
        <v>44866</v>
      </c>
      <c r="B28" s="65"/>
      <c r="C28" s="65"/>
      <c r="D28" s="65"/>
      <c r="E28" s="65"/>
    </row>
    <row r="29" spans="1:6" ht="12.75" customHeight="1" x14ac:dyDescent="0.2">
      <c r="A29" s="66">
        <v>44896</v>
      </c>
      <c r="B29" s="65"/>
      <c r="C29" s="65"/>
      <c r="D29" s="65"/>
      <c r="E29" s="65"/>
    </row>
    <row r="30" spans="1:6" ht="12.75" customHeight="1" x14ac:dyDescent="0.2">
      <c r="A30" s="67"/>
      <c r="B30" s="68"/>
      <c r="C30" s="68"/>
      <c r="D30" s="68"/>
      <c r="E30" s="68"/>
      <c r="F30" s="68"/>
    </row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1:E1"/>
  </mergeCells>
  <pageMargins left="0.7" right="0.7" top="0.75" bottom="0.75" header="0" footer="0"/>
  <pageSetup paperSize="9" orientation="landscape" r:id="rId1"/>
  <headerFooter>
    <oddHeader>&amp;C&amp;A</oddHeader>
    <oddFooter>&amp;CPage &amp;P</oddFooter>
  </headerFooter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CC2E5"/>
  </sheetPr>
  <dimension ref="A1:K1001"/>
  <sheetViews>
    <sheetView showGridLines="0" workbookViewId="0">
      <selection activeCell="I20" sqref="I20"/>
    </sheetView>
  </sheetViews>
  <sheetFormatPr baseColWidth="10" defaultColWidth="14.42578125" defaultRowHeight="15" customHeight="1" x14ac:dyDescent="0.2"/>
  <cols>
    <col min="1" max="1" width="27.42578125" customWidth="1"/>
    <col min="2" max="2" width="12.42578125" customWidth="1"/>
    <col min="3" max="3" width="14.28515625" customWidth="1"/>
    <col min="4" max="5" width="12.42578125" customWidth="1"/>
    <col min="6" max="6" width="13.42578125" customWidth="1"/>
    <col min="7" max="7" width="12.42578125" customWidth="1"/>
  </cols>
  <sheetData>
    <row r="1" spans="1:11" ht="65.25" customHeight="1" x14ac:dyDescent="0.2">
      <c r="B1" s="62" t="s">
        <v>9</v>
      </c>
      <c r="C1" s="283" t="s">
        <v>10</v>
      </c>
      <c r="D1" s="284"/>
      <c r="E1" s="284"/>
      <c r="F1" s="285"/>
    </row>
    <row r="2" spans="1:11" ht="25.9" customHeight="1" x14ac:dyDescent="0.2">
      <c r="B2" s="74"/>
      <c r="C2" s="236"/>
      <c r="D2" s="77"/>
      <c r="E2" s="77"/>
      <c r="F2" s="78"/>
      <c r="I2" s="116"/>
      <c r="J2" s="116"/>
      <c r="K2" s="116"/>
    </row>
    <row r="3" spans="1:11" ht="12.75" customHeight="1" x14ac:dyDescent="0.2">
      <c r="A3" s="73" t="s">
        <v>11</v>
      </c>
      <c r="B3" s="65"/>
      <c r="C3" s="65"/>
      <c r="D3" s="75"/>
      <c r="E3" s="75"/>
      <c r="F3" s="75"/>
      <c r="I3" s="116"/>
      <c r="J3" s="116"/>
      <c r="K3" s="116"/>
    </row>
    <row r="4" spans="1:11" ht="12.75" customHeight="1" x14ac:dyDescent="0.2">
      <c r="A4" s="66">
        <v>44197</v>
      </c>
      <c r="B4" s="65"/>
      <c r="C4" s="65"/>
      <c r="D4" s="65"/>
      <c r="E4" s="65"/>
      <c r="F4" s="65"/>
    </row>
    <row r="5" spans="1:11" ht="12.75" customHeight="1" x14ac:dyDescent="0.2">
      <c r="A5" s="66">
        <v>44228</v>
      </c>
      <c r="B5" s="65"/>
      <c r="C5" s="65"/>
      <c r="D5" s="65"/>
      <c r="E5" s="65"/>
      <c r="F5" s="65"/>
    </row>
    <row r="6" spans="1:11" ht="12.75" customHeight="1" x14ac:dyDescent="0.2">
      <c r="A6" s="66">
        <v>44256</v>
      </c>
      <c r="B6" s="65"/>
      <c r="C6" s="65"/>
      <c r="D6" s="65"/>
      <c r="E6" s="65"/>
      <c r="F6" s="65"/>
    </row>
    <row r="7" spans="1:11" ht="12.75" customHeight="1" x14ac:dyDescent="0.2">
      <c r="A7" s="66">
        <v>44287</v>
      </c>
      <c r="B7" s="65"/>
      <c r="C7" s="65"/>
      <c r="D7" s="65"/>
      <c r="E7" s="65"/>
      <c r="F7" s="65"/>
    </row>
    <row r="8" spans="1:11" ht="12.75" customHeight="1" x14ac:dyDescent="0.2">
      <c r="A8" s="66">
        <v>44317</v>
      </c>
      <c r="B8" s="65"/>
      <c r="C8" s="65"/>
      <c r="D8" s="65"/>
      <c r="E8" s="65"/>
      <c r="F8" s="65"/>
    </row>
    <row r="9" spans="1:11" ht="12.75" customHeight="1" x14ac:dyDescent="0.2">
      <c r="A9" s="66">
        <v>44348</v>
      </c>
      <c r="B9" s="65"/>
      <c r="C9" s="65"/>
      <c r="D9" s="65"/>
      <c r="E9" s="65"/>
      <c r="F9" s="65"/>
    </row>
    <row r="10" spans="1:11" ht="12.75" customHeight="1" x14ac:dyDescent="0.2">
      <c r="A10" s="66">
        <v>44378</v>
      </c>
      <c r="B10" s="65"/>
      <c r="C10" s="65"/>
      <c r="D10" s="65"/>
      <c r="E10" s="65"/>
      <c r="F10" s="65"/>
    </row>
    <row r="11" spans="1:11" ht="12.75" customHeight="1" x14ac:dyDescent="0.2">
      <c r="A11" s="66">
        <v>44409</v>
      </c>
      <c r="B11" s="65"/>
      <c r="C11" s="65"/>
      <c r="D11" s="65"/>
      <c r="E11" s="65"/>
      <c r="F11" s="65"/>
    </row>
    <row r="12" spans="1:11" ht="12.75" customHeight="1" x14ac:dyDescent="0.2">
      <c r="A12" s="66">
        <v>44440</v>
      </c>
      <c r="B12" s="65"/>
      <c r="C12" s="65"/>
      <c r="D12" s="65"/>
      <c r="E12" s="65"/>
      <c r="F12" s="65"/>
    </row>
    <row r="13" spans="1:11" ht="12.75" customHeight="1" x14ac:dyDescent="0.2">
      <c r="A13" s="66">
        <v>44470</v>
      </c>
      <c r="B13" s="65"/>
      <c r="C13" s="65"/>
      <c r="D13" s="65"/>
      <c r="E13" s="65"/>
      <c r="F13" s="65"/>
    </row>
    <row r="14" spans="1:11" ht="12.75" customHeight="1" x14ac:dyDescent="0.2">
      <c r="A14" s="66">
        <v>44501</v>
      </c>
      <c r="B14" s="65"/>
      <c r="C14" s="65"/>
      <c r="D14" s="65"/>
      <c r="E14" s="65"/>
      <c r="F14" s="65"/>
    </row>
    <row r="15" spans="1:11" ht="12.75" customHeight="1" x14ac:dyDescent="0.2">
      <c r="A15" s="66">
        <v>44531</v>
      </c>
      <c r="B15" s="65"/>
      <c r="C15" s="65"/>
      <c r="D15" s="65"/>
      <c r="E15" s="65"/>
      <c r="F15" s="65"/>
    </row>
    <row r="16" spans="1:11" ht="12.75" customHeight="1" x14ac:dyDescent="0.2">
      <c r="A16" s="70" t="s">
        <v>8</v>
      </c>
      <c r="B16" s="68"/>
      <c r="C16" s="68"/>
      <c r="D16" s="68"/>
      <c r="E16" s="68"/>
      <c r="F16" s="68"/>
      <c r="G16" s="68"/>
    </row>
    <row r="17" spans="1:7" ht="12.75" customHeight="1" x14ac:dyDescent="0.2">
      <c r="A17" s="73" t="s">
        <v>11</v>
      </c>
      <c r="B17" s="216"/>
      <c r="C17" s="235"/>
      <c r="D17" s="75"/>
      <c r="E17" s="75"/>
      <c r="F17" s="75"/>
    </row>
    <row r="18" spans="1:7" ht="12.75" customHeight="1" x14ac:dyDescent="0.2">
      <c r="A18" s="66">
        <v>44562</v>
      </c>
      <c r="B18" s="65"/>
      <c r="C18" s="65"/>
      <c r="D18" s="65"/>
      <c r="E18" s="65"/>
      <c r="F18" s="65"/>
    </row>
    <row r="19" spans="1:7" ht="12.75" customHeight="1" x14ac:dyDescent="0.2">
      <c r="A19" s="66">
        <v>44593</v>
      </c>
      <c r="B19" s="65"/>
      <c r="C19" s="65"/>
      <c r="D19" s="65"/>
      <c r="E19" s="65"/>
      <c r="F19" s="65"/>
    </row>
    <row r="20" spans="1:7" ht="12.75" customHeight="1" x14ac:dyDescent="0.2">
      <c r="A20" s="66">
        <v>44621</v>
      </c>
      <c r="B20" s="65"/>
      <c r="C20" s="65"/>
      <c r="D20" s="65"/>
      <c r="E20" s="65"/>
      <c r="F20" s="65"/>
    </row>
    <row r="21" spans="1:7" ht="12.75" customHeight="1" x14ac:dyDescent="0.2">
      <c r="A21" s="66">
        <v>44652</v>
      </c>
      <c r="B21" s="65"/>
      <c r="C21" s="65"/>
      <c r="D21" s="65"/>
      <c r="E21" s="65"/>
      <c r="F21" s="65"/>
    </row>
    <row r="22" spans="1:7" ht="12.75" customHeight="1" x14ac:dyDescent="0.2">
      <c r="A22" s="66">
        <v>44682</v>
      </c>
      <c r="B22" s="65"/>
      <c r="C22" s="65"/>
      <c r="D22" s="65"/>
      <c r="E22" s="65"/>
      <c r="F22" s="65"/>
    </row>
    <row r="23" spans="1:7" ht="12.75" customHeight="1" x14ac:dyDescent="0.2">
      <c r="A23" s="66">
        <v>44713</v>
      </c>
      <c r="B23" s="65"/>
      <c r="C23" s="65"/>
      <c r="D23" s="65"/>
      <c r="E23" s="65"/>
      <c r="F23" s="65"/>
    </row>
    <row r="24" spans="1:7" ht="12.75" customHeight="1" x14ac:dyDescent="0.2">
      <c r="A24" s="66">
        <v>44743</v>
      </c>
      <c r="B24" s="65"/>
      <c r="C24" s="65"/>
      <c r="D24" s="65"/>
      <c r="E24" s="65"/>
      <c r="F24" s="65"/>
    </row>
    <row r="25" spans="1:7" ht="12.75" customHeight="1" x14ac:dyDescent="0.2">
      <c r="A25" s="66">
        <v>44774</v>
      </c>
      <c r="B25" s="65"/>
      <c r="C25" s="65"/>
      <c r="D25" s="65"/>
      <c r="E25" s="65"/>
      <c r="F25" s="65"/>
    </row>
    <row r="26" spans="1:7" ht="12.75" customHeight="1" x14ac:dyDescent="0.2">
      <c r="A26" s="66">
        <v>44805</v>
      </c>
      <c r="B26" s="65"/>
      <c r="C26" s="65"/>
      <c r="D26" s="65"/>
      <c r="E26" s="65"/>
      <c r="F26" s="65"/>
    </row>
    <row r="27" spans="1:7" ht="12.75" customHeight="1" x14ac:dyDescent="0.2">
      <c r="A27" s="66">
        <v>44835</v>
      </c>
      <c r="B27" s="65"/>
      <c r="C27" s="65"/>
      <c r="D27" s="65"/>
      <c r="E27" s="65"/>
      <c r="F27" s="65"/>
    </row>
    <row r="28" spans="1:7" ht="12.75" customHeight="1" x14ac:dyDescent="0.2">
      <c r="A28" s="66">
        <v>44866</v>
      </c>
      <c r="B28" s="65"/>
      <c r="C28" s="65"/>
      <c r="D28" s="65"/>
      <c r="E28" s="65"/>
      <c r="F28" s="65"/>
    </row>
    <row r="29" spans="1:7" ht="12.75" customHeight="1" x14ac:dyDescent="0.2">
      <c r="A29" s="66">
        <v>44896</v>
      </c>
      <c r="B29" s="65"/>
      <c r="C29" s="65"/>
      <c r="D29" s="65"/>
      <c r="E29" s="65"/>
      <c r="F29" s="65"/>
    </row>
    <row r="30" spans="1:7" ht="12.75" customHeight="1" x14ac:dyDescent="0.2">
      <c r="A30" s="70" t="s">
        <v>8</v>
      </c>
      <c r="B30" s="68"/>
      <c r="C30" s="68"/>
      <c r="D30" s="68"/>
      <c r="E30" s="68"/>
      <c r="F30" s="68"/>
      <c r="G30" s="68"/>
    </row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1:F1"/>
  </mergeCells>
  <pageMargins left="0.7" right="0.7" top="0.75" bottom="0.75" header="0" footer="0"/>
  <pageSetup paperSize="9" orientation="landscape"/>
  <headerFooter>
    <oddHeader>&amp;C&amp;A</oddHeader>
    <oddFooter>&amp;CPage &amp;P</oddFooter>
  </headerFooter>
  <drawing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320"/>
  </sheetPr>
  <dimension ref="A1:I1001"/>
  <sheetViews>
    <sheetView showGridLines="0" tabSelected="1" workbookViewId="0">
      <selection activeCell="G7" sqref="G7"/>
    </sheetView>
  </sheetViews>
  <sheetFormatPr baseColWidth="10" defaultColWidth="14.42578125" defaultRowHeight="15" customHeight="1" x14ac:dyDescent="0.2"/>
  <cols>
    <col min="1" max="1" width="28.140625" customWidth="1"/>
    <col min="2" max="6" width="12.42578125" customWidth="1"/>
  </cols>
  <sheetData>
    <row r="1" spans="1:9" ht="59.25" customHeight="1" x14ac:dyDescent="0.2">
      <c r="B1" s="62" t="s">
        <v>9</v>
      </c>
      <c r="C1" s="286" t="s">
        <v>10</v>
      </c>
      <c r="D1" s="287"/>
      <c r="E1" s="288"/>
      <c r="F1" s="257"/>
    </row>
    <row r="2" spans="1:9" ht="31.15" customHeight="1" x14ac:dyDescent="0.2">
      <c r="B2" s="62"/>
      <c r="C2" s="250"/>
      <c r="D2" s="71"/>
      <c r="E2" s="72"/>
      <c r="H2" s="116"/>
      <c r="I2" s="116"/>
    </row>
    <row r="3" spans="1:9" ht="12.75" customHeight="1" x14ac:dyDescent="0.2">
      <c r="A3" s="73" t="s">
        <v>11</v>
      </c>
      <c r="B3" s="69"/>
      <c r="C3" s="65"/>
      <c r="D3" s="65"/>
      <c r="E3" s="65"/>
      <c r="H3" s="116"/>
      <c r="I3" s="116"/>
    </row>
    <row r="4" spans="1:9" ht="12.75" customHeight="1" x14ac:dyDescent="0.2">
      <c r="A4" s="66">
        <v>44197</v>
      </c>
      <c r="B4" s="69"/>
      <c r="C4" s="65"/>
      <c r="D4" s="65"/>
      <c r="E4" s="65"/>
    </row>
    <row r="5" spans="1:9" ht="12.75" customHeight="1" x14ac:dyDescent="0.2">
      <c r="A5" s="66">
        <v>44228</v>
      </c>
      <c r="B5" s="69"/>
      <c r="C5" s="65"/>
      <c r="D5" s="65"/>
      <c r="E5" s="65"/>
    </row>
    <row r="6" spans="1:9" ht="12.75" customHeight="1" x14ac:dyDescent="0.2">
      <c r="A6" s="66">
        <v>44256</v>
      </c>
      <c r="B6" s="69"/>
      <c r="C6" s="65"/>
      <c r="D6" s="65"/>
      <c r="E6" s="65"/>
    </row>
    <row r="7" spans="1:9" ht="12.75" customHeight="1" x14ac:dyDescent="0.2">
      <c r="A7" s="66">
        <v>44287</v>
      </c>
      <c r="B7" s="65"/>
      <c r="C7" s="65"/>
      <c r="D7" s="65"/>
      <c r="E7" s="65"/>
    </row>
    <row r="8" spans="1:9" ht="12.75" customHeight="1" x14ac:dyDescent="0.2">
      <c r="A8" s="66">
        <v>44317</v>
      </c>
      <c r="B8" s="65"/>
      <c r="C8" s="65"/>
      <c r="D8" s="65"/>
      <c r="E8" s="65"/>
    </row>
    <row r="9" spans="1:9" ht="12.75" customHeight="1" x14ac:dyDescent="0.2">
      <c r="A9" s="66">
        <v>44348</v>
      </c>
      <c r="B9" s="65"/>
      <c r="C9" s="65"/>
      <c r="D9" s="65"/>
      <c r="E9" s="65"/>
    </row>
    <row r="10" spans="1:9" ht="12.75" customHeight="1" x14ac:dyDescent="0.2">
      <c r="A10" s="66">
        <v>44378</v>
      </c>
      <c r="B10" s="65"/>
      <c r="C10" s="65"/>
      <c r="D10" s="65"/>
      <c r="E10" s="65"/>
    </row>
    <row r="11" spans="1:9" ht="12.75" customHeight="1" x14ac:dyDescent="0.2">
      <c r="A11" s="66">
        <v>44409</v>
      </c>
      <c r="B11" s="65"/>
      <c r="C11" s="65"/>
      <c r="D11" s="65"/>
      <c r="E11" s="65"/>
    </row>
    <row r="12" spans="1:9" ht="12.75" customHeight="1" x14ac:dyDescent="0.2">
      <c r="A12" s="66">
        <v>44440</v>
      </c>
      <c r="B12" s="65"/>
      <c r="C12" s="65"/>
      <c r="D12" s="65"/>
      <c r="E12" s="65"/>
    </row>
    <row r="13" spans="1:9" ht="12.75" customHeight="1" x14ac:dyDescent="0.2">
      <c r="A13" s="66">
        <v>44470</v>
      </c>
      <c r="B13" s="65"/>
      <c r="C13" s="65"/>
      <c r="D13" s="65"/>
      <c r="E13" s="65"/>
    </row>
    <row r="14" spans="1:9" ht="12.75" customHeight="1" x14ac:dyDescent="0.2">
      <c r="A14" s="66">
        <v>44501</v>
      </c>
      <c r="B14" s="65"/>
      <c r="C14" s="65"/>
      <c r="D14" s="65"/>
      <c r="E14" s="65"/>
    </row>
    <row r="15" spans="1:9" ht="12.75" customHeight="1" x14ac:dyDescent="0.2">
      <c r="A15" s="66">
        <v>44531</v>
      </c>
      <c r="B15" s="65"/>
      <c r="C15" s="65"/>
      <c r="D15" s="65"/>
      <c r="E15" s="65"/>
    </row>
    <row r="16" spans="1:9" ht="12.75" customHeight="1" x14ac:dyDescent="0.2">
      <c r="A16" s="67" t="s">
        <v>8</v>
      </c>
      <c r="B16" s="68"/>
      <c r="C16" s="68"/>
      <c r="D16" s="68"/>
      <c r="E16" s="68"/>
      <c r="F16" s="68"/>
    </row>
    <row r="17" spans="1:6" ht="12.75" customHeight="1" x14ac:dyDescent="0.2">
      <c r="A17" s="73" t="s">
        <v>11</v>
      </c>
      <c r="B17" s="187"/>
      <c r="C17" s="65"/>
      <c r="D17" s="65"/>
      <c r="E17" s="65"/>
    </row>
    <row r="18" spans="1:6" ht="12.75" customHeight="1" x14ac:dyDescent="0.2">
      <c r="A18" s="66">
        <v>44562</v>
      </c>
      <c r="B18" s="65"/>
      <c r="C18" s="65"/>
      <c r="D18" s="65"/>
      <c r="E18" s="65"/>
    </row>
    <row r="19" spans="1:6" ht="12.75" customHeight="1" x14ac:dyDescent="0.2">
      <c r="A19" s="66">
        <v>44593</v>
      </c>
      <c r="B19" s="65"/>
      <c r="C19" s="65"/>
      <c r="D19" s="65"/>
      <c r="E19" s="65"/>
    </row>
    <row r="20" spans="1:6" ht="12.75" customHeight="1" x14ac:dyDescent="0.2">
      <c r="A20" s="66">
        <v>44621</v>
      </c>
      <c r="B20" s="65"/>
      <c r="C20" s="65"/>
      <c r="D20" s="65"/>
      <c r="E20" s="65"/>
    </row>
    <row r="21" spans="1:6" ht="12.75" customHeight="1" x14ac:dyDescent="0.2">
      <c r="A21" s="66">
        <v>44652</v>
      </c>
      <c r="B21" s="65"/>
      <c r="C21" s="65"/>
      <c r="D21" s="65"/>
      <c r="E21" s="65"/>
    </row>
    <row r="22" spans="1:6" ht="12.75" customHeight="1" x14ac:dyDescent="0.2">
      <c r="A22" s="66">
        <v>44682</v>
      </c>
      <c r="B22" s="65"/>
      <c r="C22" s="65"/>
      <c r="D22" s="69"/>
      <c r="E22" s="65"/>
    </row>
    <row r="23" spans="1:6" ht="12.75" customHeight="1" x14ac:dyDescent="0.2">
      <c r="A23" s="66">
        <v>44713</v>
      </c>
      <c r="B23" s="65"/>
      <c r="C23" s="65"/>
      <c r="D23" s="65"/>
      <c r="E23" s="65"/>
    </row>
    <row r="24" spans="1:6" ht="12.75" customHeight="1" x14ac:dyDescent="0.2">
      <c r="A24" s="66">
        <v>44743</v>
      </c>
      <c r="B24" s="65"/>
      <c r="C24" s="65"/>
      <c r="D24" s="65"/>
      <c r="E24" s="65"/>
    </row>
    <row r="25" spans="1:6" ht="12.75" customHeight="1" x14ac:dyDescent="0.2">
      <c r="A25" s="66">
        <v>44774</v>
      </c>
      <c r="B25" s="65"/>
      <c r="C25" s="65"/>
      <c r="D25" s="65"/>
      <c r="E25" s="65"/>
    </row>
    <row r="26" spans="1:6" ht="12.75" customHeight="1" x14ac:dyDescent="0.2">
      <c r="A26" s="66">
        <v>44805</v>
      </c>
      <c r="B26" s="65"/>
      <c r="C26" s="65"/>
      <c r="D26" s="65"/>
      <c r="E26" s="65"/>
    </row>
    <row r="27" spans="1:6" ht="12.75" customHeight="1" x14ac:dyDescent="0.2">
      <c r="A27" s="66">
        <v>44835</v>
      </c>
      <c r="B27" s="65"/>
      <c r="C27" s="65"/>
      <c r="D27" s="65"/>
      <c r="E27" s="65"/>
    </row>
    <row r="28" spans="1:6" ht="12.75" customHeight="1" x14ac:dyDescent="0.2">
      <c r="A28" s="66">
        <v>44866</v>
      </c>
      <c r="B28" s="65"/>
      <c r="C28" s="65"/>
      <c r="D28" s="65"/>
      <c r="E28" s="65"/>
    </row>
    <row r="29" spans="1:6" ht="12.75" customHeight="1" x14ac:dyDescent="0.2">
      <c r="A29" s="66">
        <v>44896</v>
      </c>
      <c r="B29" s="65"/>
      <c r="C29" s="65"/>
      <c r="D29" s="65"/>
      <c r="E29" s="65"/>
    </row>
    <row r="30" spans="1:6" ht="12.75" customHeight="1" x14ac:dyDescent="0.2">
      <c r="A30" s="67"/>
      <c r="B30" s="68"/>
      <c r="C30" s="68"/>
      <c r="D30" s="68"/>
      <c r="E30" s="68"/>
      <c r="F30" s="68"/>
    </row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1:E1"/>
  </mergeCells>
  <pageMargins left="0.7" right="0.7" top="0.75" bottom="0.75" header="0" footer="0"/>
  <pageSetup paperSize="9" orientation="landscape"/>
  <headerFooter>
    <oddHeader>&amp;C&amp;A</oddHeader>
    <oddFooter>&amp;CPage &amp;P</oddFooter>
  </headerFooter>
  <drawing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50E"/>
  </sheetPr>
  <dimension ref="A1:J1001"/>
  <sheetViews>
    <sheetView showGridLines="0" workbookViewId="0">
      <selection activeCell="H12" sqref="H12"/>
    </sheetView>
  </sheetViews>
  <sheetFormatPr baseColWidth="10" defaultColWidth="14.42578125" defaultRowHeight="15" customHeight="1" x14ac:dyDescent="0.2"/>
  <cols>
    <col min="1" max="1" width="27.7109375" customWidth="1"/>
    <col min="2" max="6" width="12.42578125" customWidth="1"/>
    <col min="8" max="8" width="20.7109375" customWidth="1"/>
    <col min="9" max="9" width="8.5703125" customWidth="1"/>
  </cols>
  <sheetData>
    <row r="1" spans="1:10" ht="72" customHeight="1" x14ac:dyDescent="0.2">
      <c r="B1" s="62" t="s">
        <v>9</v>
      </c>
      <c r="C1" s="283" t="s">
        <v>10</v>
      </c>
      <c r="D1" s="289"/>
      <c r="E1" s="290"/>
    </row>
    <row r="2" spans="1:10" ht="16.149999999999999" customHeight="1" x14ac:dyDescent="0.2">
      <c r="B2" s="74"/>
      <c r="C2" s="79"/>
      <c r="D2" s="77"/>
      <c r="E2" s="76"/>
      <c r="H2" s="116"/>
      <c r="I2" s="116"/>
      <c r="J2" s="116"/>
    </row>
    <row r="3" spans="1:10" ht="12.75" customHeight="1" x14ac:dyDescent="0.2">
      <c r="A3" s="73" t="s">
        <v>11</v>
      </c>
      <c r="B3" s="69"/>
      <c r="C3" s="75"/>
      <c r="D3" s="75"/>
      <c r="E3" s="75"/>
      <c r="H3" s="116"/>
      <c r="I3" s="116"/>
      <c r="J3" s="116"/>
    </row>
    <row r="4" spans="1:10" ht="12.75" customHeight="1" x14ac:dyDescent="0.2">
      <c r="A4" s="66">
        <v>44197</v>
      </c>
      <c r="B4" s="69"/>
      <c r="C4" s="65"/>
      <c r="D4" s="65"/>
      <c r="E4" s="65"/>
    </row>
    <row r="5" spans="1:10" ht="12.75" customHeight="1" x14ac:dyDescent="0.2">
      <c r="A5" s="66">
        <v>44228</v>
      </c>
      <c r="B5" s="69"/>
      <c r="C5" s="65"/>
      <c r="D5" s="65"/>
      <c r="E5" s="65"/>
    </row>
    <row r="6" spans="1:10" ht="12.75" customHeight="1" x14ac:dyDescent="0.2">
      <c r="A6" s="66">
        <v>44256</v>
      </c>
      <c r="B6" s="69"/>
      <c r="C6" s="65"/>
      <c r="D6" s="65"/>
      <c r="E6" s="65"/>
    </row>
    <row r="7" spans="1:10" ht="12.75" customHeight="1" x14ac:dyDescent="0.2">
      <c r="A7" s="66">
        <v>44287</v>
      </c>
      <c r="B7" s="65"/>
      <c r="C7" s="65"/>
      <c r="D7" s="65"/>
      <c r="E7" s="65"/>
    </row>
    <row r="8" spans="1:10" ht="12.75" customHeight="1" x14ac:dyDescent="0.2">
      <c r="A8" s="66">
        <v>44317</v>
      </c>
      <c r="B8" s="65"/>
      <c r="C8" s="65"/>
      <c r="D8" s="65"/>
      <c r="E8" s="65"/>
    </row>
    <row r="9" spans="1:10" ht="12.75" customHeight="1" x14ac:dyDescent="0.2">
      <c r="A9" s="66">
        <v>44348</v>
      </c>
      <c r="B9" s="65"/>
      <c r="C9" s="65"/>
      <c r="D9" s="65"/>
      <c r="E9" s="65"/>
    </row>
    <row r="10" spans="1:10" ht="12.75" customHeight="1" x14ac:dyDescent="0.2">
      <c r="A10" s="66">
        <v>44378</v>
      </c>
      <c r="B10" s="65"/>
      <c r="C10" s="65"/>
      <c r="D10" s="65"/>
      <c r="E10" s="65"/>
    </row>
    <row r="11" spans="1:10" ht="12.75" customHeight="1" x14ac:dyDescent="0.2">
      <c r="A11" s="66">
        <v>44409</v>
      </c>
      <c r="B11" s="65"/>
      <c r="C11" s="65"/>
      <c r="D11" s="65"/>
      <c r="E11" s="65"/>
    </row>
    <row r="12" spans="1:10" ht="12.75" customHeight="1" x14ac:dyDescent="0.2">
      <c r="A12" s="66">
        <v>44440</v>
      </c>
      <c r="B12" s="65"/>
      <c r="C12" s="65"/>
      <c r="D12" s="65"/>
      <c r="E12" s="65"/>
    </row>
    <row r="13" spans="1:10" ht="12.75" customHeight="1" x14ac:dyDescent="0.2">
      <c r="A13" s="66">
        <v>44470</v>
      </c>
      <c r="B13" s="65"/>
      <c r="C13" s="65"/>
      <c r="D13" s="65"/>
      <c r="E13" s="65"/>
    </row>
    <row r="14" spans="1:10" ht="12.75" customHeight="1" x14ac:dyDescent="0.2">
      <c r="A14" s="66">
        <v>44501</v>
      </c>
      <c r="B14" s="65"/>
      <c r="C14" s="65"/>
      <c r="D14" s="65"/>
      <c r="E14" s="65"/>
    </row>
    <row r="15" spans="1:10" ht="12.75" customHeight="1" x14ac:dyDescent="0.2">
      <c r="A15" s="66">
        <v>44531</v>
      </c>
      <c r="B15" s="65"/>
      <c r="C15" s="65"/>
      <c r="D15" s="65"/>
      <c r="E15" s="65"/>
    </row>
    <row r="16" spans="1:10" ht="12" customHeight="1" x14ac:dyDescent="0.2">
      <c r="A16" s="67" t="s">
        <v>8</v>
      </c>
      <c r="B16" s="68"/>
      <c r="C16" s="68"/>
      <c r="D16" s="68"/>
      <c r="E16" s="68"/>
      <c r="F16" s="68"/>
    </row>
    <row r="17" spans="1:6" ht="12.75" customHeight="1" x14ac:dyDescent="0.2">
      <c r="A17" s="73" t="s">
        <v>11</v>
      </c>
      <c r="B17" s="187"/>
      <c r="C17" s="75"/>
      <c r="D17" s="75"/>
      <c r="E17" s="75"/>
    </row>
    <row r="18" spans="1:6" ht="12.75" customHeight="1" x14ac:dyDescent="0.2">
      <c r="A18" s="66">
        <v>44562</v>
      </c>
      <c r="B18" s="65"/>
      <c r="C18" s="65"/>
      <c r="D18" s="65"/>
      <c r="E18" s="65"/>
    </row>
    <row r="19" spans="1:6" ht="12.75" customHeight="1" x14ac:dyDescent="0.2">
      <c r="A19" s="66">
        <v>44593</v>
      </c>
      <c r="B19" s="65"/>
      <c r="C19" s="65"/>
      <c r="D19" s="65"/>
      <c r="E19" s="65"/>
    </row>
    <row r="20" spans="1:6" ht="12.75" customHeight="1" x14ac:dyDescent="0.2">
      <c r="A20" s="66">
        <v>44621</v>
      </c>
      <c r="B20" s="65"/>
      <c r="C20" s="65"/>
      <c r="D20" s="65"/>
      <c r="E20" s="65"/>
    </row>
    <row r="21" spans="1:6" ht="12.75" customHeight="1" x14ac:dyDescent="0.2">
      <c r="A21" s="66">
        <v>44652</v>
      </c>
      <c r="B21" s="65"/>
      <c r="C21" s="65"/>
      <c r="D21" s="65"/>
      <c r="E21" s="65"/>
    </row>
    <row r="22" spans="1:6" ht="12.75" customHeight="1" x14ac:dyDescent="0.2">
      <c r="A22" s="66">
        <v>44682</v>
      </c>
      <c r="B22" s="65"/>
      <c r="C22" s="65"/>
      <c r="D22" s="65"/>
      <c r="E22" s="65"/>
    </row>
    <row r="23" spans="1:6" ht="12.75" customHeight="1" x14ac:dyDescent="0.2">
      <c r="A23" s="66">
        <v>44713</v>
      </c>
      <c r="B23" s="65"/>
      <c r="C23" s="65"/>
      <c r="D23" s="65"/>
      <c r="E23" s="65"/>
    </row>
    <row r="24" spans="1:6" ht="12.75" customHeight="1" x14ac:dyDescent="0.2">
      <c r="A24" s="66">
        <v>44743</v>
      </c>
      <c r="B24" s="65"/>
      <c r="C24" s="65"/>
      <c r="D24" s="65"/>
      <c r="E24" s="65"/>
    </row>
    <row r="25" spans="1:6" ht="12.75" customHeight="1" x14ac:dyDescent="0.2">
      <c r="A25" s="66">
        <v>44774</v>
      </c>
      <c r="B25" s="65"/>
      <c r="C25" s="65"/>
      <c r="D25" s="65"/>
      <c r="E25" s="65"/>
    </row>
    <row r="26" spans="1:6" ht="12.75" customHeight="1" x14ac:dyDescent="0.2">
      <c r="A26" s="66">
        <v>44805</v>
      </c>
      <c r="B26" s="65"/>
      <c r="C26" s="65"/>
      <c r="D26" s="65"/>
      <c r="E26" s="65"/>
    </row>
    <row r="27" spans="1:6" ht="12.75" customHeight="1" x14ac:dyDescent="0.2">
      <c r="A27" s="66">
        <v>44835</v>
      </c>
      <c r="B27" s="65"/>
      <c r="C27" s="65"/>
      <c r="D27" s="65"/>
      <c r="E27" s="65"/>
    </row>
    <row r="28" spans="1:6" ht="12.75" customHeight="1" x14ac:dyDescent="0.2">
      <c r="A28" s="66">
        <v>44866</v>
      </c>
      <c r="B28" s="65"/>
      <c r="C28" s="65"/>
      <c r="D28" s="65"/>
      <c r="E28" s="65"/>
    </row>
    <row r="29" spans="1:6" ht="12.75" customHeight="1" x14ac:dyDescent="0.2">
      <c r="A29" s="66">
        <v>44896</v>
      </c>
      <c r="B29" s="65"/>
      <c r="C29" s="65"/>
      <c r="D29" s="65"/>
      <c r="E29" s="65"/>
    </row>
    <row r="30" spans="1:6" ht="12.75" customHeight="1" x14ac:dyDescent="0.2">
      <c r="A30" s="67"/>
      <c r="B30" s="68"/>
      <c r="C30" s="68"/>
      <c r="D30" s="68"/>
      <c r="E30" s="68"/>
      <c r="F30" s="68"/>
    </row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1:E1"/>
  </mergeCells>
  <pageMargins left="0.7" right="0.7" top="0.75" bottom="0.75" header="0" footer="0"/>
  <pageSetup paperSize="9" orientation="landscape"/>
  <headerFooter>
    <oddHeader>&amp;C&amp;A</oddHeader>
    <oddFooter>&amp;CPage &amp;P</oddFooter>
  </headerFooter>
  <drawing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99FF"/>
  </sheetPr>
  <dimension ref="A1:I1001"/>
  <sheetViews>
    <sheetView showGridLines="0" topLeftCell="A4" workbookViewId="0">
      <selection activeCell="J17" sqref="J17"/>
    </sheetView>
  </sheetViews>
  <sheetFormatPr baseColWidth="10" defaultColWidth="14.42578125" defaultRowHeight="15" customHeight="1" x14ac:dyDescent="0.2"/>
  <cols>
    <col min="1" max="1" width="27.28515625" customWidth="1"/>
    <col min="2" max="6" width="12.42578125" customWidth="1"/>
  </cols>
  <sheetData>
    <row r="1" spans="1:9" ht="75" customHeight="1" x14ac:dyDescent="0.2">
      <c r="B1" s="62" t="s">
        <v>9</v>
      </c>
      <c r="C1" s="283" t="s">
        <v>10</v>
      </c>
      <c r="D1" s="289"/>
      <c r="E1" s="290"/>
    </row>
    <row r="2" spans="1:9" ht="14.45" customHeight="1" x14ac:dyDescent="0.2">
      <c r="B2" s="74"/>
      <c r="C2" s="237"/>
      <c r="D2" s="76"/>
      <c r="E2" s="76"/>
      <c r="H2" s="116"/>
      <c r="I2" s="116"/>
    </row>
    <row r="3" spans="1:9" ht="12.75" customHeight="1" x14ac:dyDescent="0.2">
      <c r="A3" s="73" t="s">
        <v>11</v>
      </c>
      <c r="B3" s="69"/>
      <c r="C3" s="75"/>
      <c r="D3" s="75"/>
      <c r="E3" s="75"/>
      <c r="H3" s="116"/>
      <c r="I3" s="116"/>
    </row>
    <row r="4" spans="1:9" ht="12.75" customHeight="1" x14ac:dyDescent="0.2">
      <c r="A4" s="66">
        <v>44197</v>
      </c>
      <c r="B4" s="69"/>
      <c r="C4" s="65"/>
      <c r="D4" s="65"/>
      <c r="E4" s="65"/>
    </row>
    <row r="5" spans="1:9" ht="12.75" customHeight="1" x14ac:dyDescent="0.2">
      <c r="A5" s="66">
        <v>44228</v>
      </c>
      <c r="B5" s="69"/>
      <c r="C5" s="65"/>
      <c r="D5" s="65"/>
      <c r="E5" s="65"/>
    </row>
    <row r="6" spans="1:9" ht="12.75" customHeight="1" x14ac:dyDescent="0.2">
      <c r="A6" s="66">
        <v>44256</v>
      </c>
      <c r="B6" s="69"/>
      <c r="C6" s="65"/>
      <c r="D6" s="65"/>
      <c r="E6" s="65"/>
    </row>
    <row r="7" spans="1:9" ht="12.75" customHeight="1" x14ac:dyDescent="0.2">
      <c r="A7" s="66">
        <v>44287</v>
      </c>
      <c r="B7" s="65"/>
      <c r="C7" s="65"/>
      <c r="D7" s="65"/>
      <c r="E7" s="65"/>
    </row>
    <row r="8" spans="1:9" ht="12.75" customHeight="1" x14ac:dyDescent="0.2">
      <c r="A8" s="66">
        <v>44317</v>
      </c>
      <c r="B8" s="65"/>
      <c r="C8" s="65"/>
      <c r="D8" s="65"/>
      <c r="E8" s="65"/>
    </row>
    <row r="9" spans="1:9" ht="12.75" customHeight="1" x14ac:dyDescent="0.2">
      <c r="A9" s="66">
        <v>44348</v>
      </c>
      <c r="B9" s="65"/>
      <c r="C9" s="65"/>
      <c r="D9" s="65"/>
      <c r="E9" s="65"/>
    </row>
    <row r="10" spans="1:9" ht="12.75" customHeight="1" x14ac:dyDescent="0.2">
      <c r="A10" s="66">
        <v>44378</v>
      </c>
      <c r="B10" s="65"/>
      <c r="C10" s="119"/>
      <c r="D10" s="65"/>
      <c r="E10" s="65"/>
    </row>
    <row r="11" spans="1:9" ht="12.75" customHeight="1" x14ac:dyDescent="0.2">
      <c r="A11" s="66">
        <v>44409</v>
      </c>
      <c r="B11" s="65"/>
      <c r="C11" s="65"/>
      <c r="D11" s="65"/>
      <c r="E11" s="65"/>
    </row>
    <row r="12" spans="1:9" ht="12.75" customHeight="1" x14ac:dyDescent="0.2">
      <c r="A12" s="66">
        <v>44440</v>
      </c>
      <c r="B12" s="65"/>
      <c r="C12" s="65"/>
      <c r="D12" s="65"/>
      <c r="E12" s="65"/>
    </row>
    <row r="13" spans="1:9" ht="12.75" customHeight="1" x14ac:dyDescent="0.2">
      <c r="A13" s="66">
        <v>44470</v>
      </c>
      <c r="B13" s="65"/>
      <c r="C13" s="65"/>
      <c r="D13" s="65"/>
      <c r="E13" s="65"/>
    </row>
    <row r="14" spans="1:9" ht="12.75" customHeight="1" x14ac:dyDescent="0.2">
      <c r="A14" s="66">
        <v>44501</v>
      </c>
      <c r="B14" s="65"/>
      <c r="C14" s="65"/>
      <c r="D14" s="65"/>
      <c r="E14" s="65"/>
    </row>
    <row r="15" spans="1:9" ht="12.75" customHeight="1" x14ac:dyDescent="0.2">
      <c r="A15" s="66">
        <v>44531</v>
      </c>
      <c r="B15" s="65"/>
      <c r="C15" s="65"/>
      <c r="D15" s="65"/>
      <c r="E15" s="65"/>
    </row>
    <row r="16" spans="1:9" ht="12.75" customHeight="1" x14ac:dyDescent="0.2">
      <c r="A16" s="70" t="s">
        <v>8</v>
      </c>
      <c r="B16" s="68"/>
      <c r="C16" s="68"/>
      <c r="D16" s="68"/>
      <c r="E16" s="68"/>
      <c r="F16" s="68"/>
    </row>
    <row r="17" spans="1:6" ht="12.75" customHeight="1" x14ac:dyDescent="0.2">
      <c r="A17" s="73" t="s">
        <v>11</v>
      </c>
      <c r="B17" s="187"/>
      <c r="C17" s="75"/>
      <c r="D17" s="75"/>
      <c r="E17" s="75"/>
    </row>
    <row r="18" spans="1:6" ht="12.75" customHeight="1" x14ac:dyDescent="0.2">
      <c r="A18" s="66">
        <v>44562</v>
      </c>
      <c r="B18" s="65"/>
      <c r="C18" s="65"/>
      <c r="D18" s="65"/>
      <c r="E18" s="65"/>
    </row>
    <row r="19" spans="1:6" ht="12.75" customHeight="1" x14ac:dyDescent="0.2">
      <c r="A19" s="66">
        <v>44593</v>
      </c>
      <c r="B19" s="65"/>
      <c r="C19" s="65"/>
      <c r="D19" s="65"/>
      <c r="E19" s="65"/>
    </row>
    <row r="20" spans="1:6" ht="12.75" customHeight="1" x14ac:dyDescent="0.2">
      <c r="A20" s="66">
        <v>44621</v>
      </c>
      <c r="B20" s="65"/>
      <c r="C20" s="65"/>
      <c r="D20" s="65"/>
      <c r="E20" s="65"/>
    </row>
    <row r="21" spans="1:6" ht="12.75" customHeight="1" x14ac:dyDescent="0.2">
      <c r="A21" s="66">
        <v>44652</v>
      </c>
      <c r="B21" s="65"/>
      <c r="C21" s="65"/>
      <c r="D21" s="65"/>
      <c r="E21" s="65"/>
    </row>
    <row r="22" spans="1:6" ht="12.75" customHeight="1" x14ac:dyDescent="0.2">
      <c r="A22" s="66">
        <v>44682</v>
      </c>
      <c r="B22" s="65"/>
      <c r="C22" s="65"/>
      <c r="D22" s="65"/>
      <c r="E22" s="65"/>
    </row>
    <row r="23" spans="1:6" ht="12.75" customHeight="1" x14ac:dyDescent="0.2">
      <c r="A23" s="66">
        <v>44713</v>
      </c>
      <c r="B23" s="65"/>
      <c r="C23" s="65"/>
      <c r="D23" s="65"/>
      <c r="E23" s="65"/>
    </row>
    <row r="24" spans="1:6" ht="12.75" customHeight="1" x14ac:dyDescent="0.2">
      <c r="A24" s="66">
        <v>44743</v>
      </c>
      <c r="B24" s="65"/>
      <c r="C24" s="119"/>
      <c r="D24" s="65"/>
      <c r="E24" s="65"/>
    </row>
    <row r="25" spans="1:6" ht="12.75" customHeight="1" x14ac:dyDescent="0.2">
      <c r="A25" s="66">
        <v>44774</v>
      </c>
      <c r="B25" s="65"/>
      <c r="C25" s="65"/>
      <c r="D25" s="65"/>
      <c r="E25" s="65"/>
    </row>
    <row r="26" spans="1:6" ht="12.75" customHeight="1" x14ac:dyDescent="0.2">
      <c r="A26" s="66">
        <v>44805</v>
      </c>
      <c r="B26" s="65"/>
      <c r="C26" s="65"/>
      <c r="D26" s="65"/>
      <c r="E26" s="65"/>
    </row>
    <row r="27" spans="1:6" ht="12.75" customHeight="1" x14ac:dyDescent="0.2">
      <c r="A27" s="66">
        <v>44835</v>
      </c>
      <c r="B27" s="65"/>
      <c r="C27" s="65"/>
      <c r="D27" s="65"/>
      <c r="E27" s="65"/>
    </row>
    <row r="28" spans="1:6" ht="12.75" customHeight="1" x14ac:dyDescent="0.2">
      <c r="A28" s="66">
        <v>44866</v>
      </c>
      <c r="B28" s="65"/>
      <c r="C28" s="65"/>
      <c r="D28" s="65"/>
      <c r="E28" s="65"/>
    </row>
    <row r="29" spans="1:6" ht="12.75" customHeight="1" x14ac:dyDescent="0.2">
      <c r="A29" s="66">
        <v>44896</v>
      </c>
      <c r="B29" s="65"/>
      <c r="C29" s="65"/>
      <c r="D29" s="65"/>
      <c r="E29" s="65"/>
    </row>
    <row r="30" spans="1:6" ht="12.75" customHeight="1" x14ac:dyDescent="0.2">
      <c r="A30" s="70" t="s">
        <v>8</v>
      </c>
      <c r="B30" s="68"/>
      <c r="C30" s="68"/>
      <c r="D30" s="68"/>
      <c r="E30" s="68"/>
      <c r="F30" s="68"/>
    </row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1:E1"/>
  </mergeCells>
  <pageMargins left="0.7" right="0.7" top="0.75" bottom="0.75" header="0" footer="0"/>
  <pageSetup paperSize="9" orientation="landscape" r:id="rId1"/>
  <headerFooter>
    <oddHeader>&amp;C&amp;A</oddHeader>
    <oddFooter>&amp;CPage &amp;P</oddFooter>
  </headerFooter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98"/>
  <sheetViews>
    <sheetView showGridLines="0" zoomScaleNormal="100" workbookViewId="0">
      <selection activeCell="L22" sqref="L22"/>
    </sheetView>
  </sheetViews>
  <sheetFormatPr baseColWidth="10" defaultColWidth="14.42578125" defaultRowHeight="15" customHeight="1" x14ac:dyDescent="0.2"/>
  <cols>
    <col min="1" max="1" width="28" style="121" customWidth="1"/>
    <col min="2" max="2" width="44" style="121" customWidth="1"/>
    <col min="3" max="4" width="13" style="121" customWidth="1"/>
    <col min="5" max="5" width="12.28515625" style="121" customWidth="1"/>
    <col min="6" max="6" width="13" style="121" customWidth="1"/>
    <col min="7" max="7" width="29.140625" style="121" hidden="1" customWidth="1"/>
    <col min="8" max="10" width="13" style="121" hidden="1" customWidth="1"/>
    <col min="11" max="22" width="13" style="121" customWidth="1"/>
    <col min="23" max="16384" width="14.42578125" style="121"/>
  </cols>
  <sheetData>
    <row r="1" spans="1:8" ht="43.5" customHeight="1" x14ac:dyDescent="0.2">
      <c r="B1" s="291" t="s">
        <v>81</v>
      </c>
      <c r="C1" s="292"/>
    </row>
    <row r="2" spans="1:8" ht="9" customHeight="1" x14ac:dyDescent="0.2"/>
    <row r="3" spans="1:8" ht="35.25" customHeight="1" x14ac:dyDescent="0.25">
      <c r="A3" s="109"/>
      <c r="C3" s="176" t="s">
        <v>9</v>
      </c>
      <c r="D3" s="176" t="s">
        <v>10</v>
      </c>
      <c r="E3" s="117" t="s">
        <v>68</v>
      </c>
      <c r="F3" s="115"/>
      <c r="G3" s="115" t="s">
        <v>46</v>
      </c>
      <c r="H3" s="112"/>
    </row>
    <row r="4" spans="1:8" ht="12.75" customHeight="1" x14ac:dyDescent="0.25">
      <c r="B4" s="109" t="s">
        <v>50</v>
      </c>
      <c r="C4" s="105"/>
      <c r="D4" s="105"/>
      <c r="F4" s="112"/>
      <c r="G4" s="112" t="s">
        <v>45</v>
      </c>
      <c r="H4" s="111">
        <f>(3400*6)+(4400*6)</f>
        <v>46800</v>
      </c>
    </row>
    <row r="5" spans="1:8" ht="12.75" customHeight="1" x14ac:dyDescent="0.25">
      <c r="A5" s="113"/>
      <c r="B5" s="109" t="s">
        <v>51</v>
      </c>
      <c r="C5" s="105"/>
      <c r="D5" s="110"/>
      <c r="F5" s="112"/>
      <c r="G5" s="112" t="s">
        <v>44</v>
      </c>
      <c r="H5" s="111">
        <f>14400+13440+1800+2400</f>
        <v>32040</v>
      </c>
    </row>
    <row r="6" spans="1:8" ht="12.75" customHeight="1" x14ac:dyDescent="0.25">
      <c r="B6" s="109" t="s">
        <v>52</v>
      </c>
      <c r="C6" s="105"/>
      <c r="D6" s="110"/>
      <c r="F6" s="112"/>
      <c r="G6" s="112" t="s">
        <v>43</v>
      </c>
      <c r="H6" s="111">
        <v>5000</v>
      </c>
    </row>
    <row r="7" spans="1:8" ht="12.75" customHeight="1" x14ac:dyDescent="0.25">
      <c r="B7" s="109" t="s">
        <v>42</v>
      </c>
      <c r="C7" s="105"/>
      <c r="D7" s="110"/>
      <c r="F7" s="114"/>
      <c r="G7" s="114" t="s">
        <v>41</v>
      </c>
      <c r="H7" s="111">
        <v>258</v>
      </c>
    </row>
    <row r="8" spans="1:8" ht="12.75" customHeight="1" x14ac:dyDescent="0.25">
      <c r="A8" s="113"/>
      <c r="B8" s="109" t="s">
        <v>48</v>
      </c>
      <c r="C8" s="105"/>
      <c r="D8" s="110"/>
      <c r="F8" s="112"/>
      <c r="G8" s="112" t="s">
        <v>40</v>
      </c>
      <c r="H8" s="111">
        <v>990</v>
      </c>
    </row>
    <row r="9" spans="1:8" ht="12.75" customHeight="1" x14ac:dyDescent="0.25">
      <c r="B9" s="109" t="s">
        <v>39</v>
      </c>
      <c r="C9" s="105"/>
      <c r="D9" s="110"/>
      <c r="F9" s="112"/>
      <c r="G9" s="112" t="s">
        <v>38</v>
      </c>
      <c r="H9" s="111">
        <f>500+(120*12)</f>
        <v>1940</v>
      </c>
    </row>
    <row r="10" spans="1:8" ht="12.75" customHeight="1" x14ac:dyDescent="0.25">
      <c r="B10" s="109" t="s">
        <v>37</v>
      </c>
      <c r="C10" s="105"/>
      <c r="D10" s="110"/>
    </row>
    <row r="11" spans="1:8" ht="12.75" customHeight="1" x14ac:dyDescent="0.25">
      <c r="B11" s="109" t="s">
        <v>36</v>
      </c>
      <c r="C11" s="105"/>
      <c r="D11" s="110"/>
    </row>
    <row r="12" spans="1:8" ht="12.75" customHeight="1" x14ac:dyDescent="0.25">
      <c r="B12" s="109" t="s">
        <v>49</v>
      </c>
      <c r="C12" s="105"/>
      <c r="D12" s="110"/>
    </row>
    <row r="13" spans="1:8" ht="12.75" customHeight="1" x14ac:dyDescent="0.25">
      <c r="B13" s="109" t="s">
        <v>35</v>
      </c>
      <c r="C13" s="105"/>
      <c r="D13" s="105"/>
    </row>
    <row r="14" spans="1:8" ht="12.75" customHeight="1" x14ac:dyDescent="0.25">
      <c r="A14" s="105"/>
      <c r="B14" s="108" t="s">
        <v>8</v>
      </c>
      <c r="C14" s="106"/>
      <c r="D14" s="107"/>
      <c r="E14" s="106"/>
    </row>
    <row r="15" spans="1:8" ht="12.75" customHeight="1" x14ac:dyDescent="0.2"/>
    <row r="16" spans="1:8" ht="12.75" customHeight="1" x14ac:dyDescent="0.2"/>
    <row r="17" spans="1:3" ht="12.6" customHeight="1" x14ac:dyDescent="0.2">
      <c r="C17" s="104"/>
    </row>
    <row r="18" spans="1:3" ht="12.75" customHeight="1" x14ac:dyDescent="0.2">
      <c r="B18" s="122"/>
      <c r="C18" s="123"/>
    </row>
    <row r="19" spans="1:3" ht="12.75" customHeight="1" x14ac:dyDescent="0.2">
      <c r="B19" s="123"/>
      <c r="C19" s="124"/>
    </row>
    <row r="20" spans="1:3" ht="12.75" customHeight="1" x14ac:dyDescent="0.2">
      <c r="B20" s="123"/>
      <c r="C20" s="124"/>
    </row>
    <row r="21" spans="1:3" ht="12.75" customHeight="1" x14ac:dyDescent="0.2">
      <c r="B21" s="123"/>
      <c r="C21" s="124"/>
    </row>
    <row r="22" spans="1:3" ht="12.75" customHeight="1" x14ac:dyDescent="0.2">
      <c r="B22" s="123"/>
      <c r="C22" s="124"/>
    </row>
    <row r="23" spans="1:3" ht="12.75" customHeight="1" x14ac:dyDescent="0.2">
      <c r="B23" s="123"/>
      <c r="C23" s="124"/>
    </row>
    <row r="24" spans="1:3" ht="12.75" customHeight="1" x14ac:dyDescent="0.2">
      <c r="B24" s="123"/>
      <c r="C24" s="124"/>
    </row>
    <row r="25" spans="1:3" ht="12.75" customHeight="1" x14ac:dyDescent="0.2">
      <c r="C25" s="105"/>
    </row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>
      <c r="A31" s="105"/>
    </row>
    <row r="32" spans="1:3" ht="12.75" customHeight="1" x14ac:dyDescent="0.2">
      <c r="A32" s="110"/>
    </row>
    <row r="33" spans="1:1" ht="12.75" customHeight="1" x14ac:dyDescent="0.2">
      <c r="A33" s="110"/>
    </row>
    <row r="34" spans="1:1" ht="12.75" customHeight="1" x14ac:dyDescent="0.2">
      <c r="A34" s="110"/>
    </row>
    <row r="35" spans="1:1" ht="12.75" customHeight="1" x14ac:dyDescent="0.2">
      <c r="A35" s="110"/>
    </row>
    <row r="36" spans="1:1" ht="12.75" customHeight="1" x14ac:dyDescent="0.2">
      <c r="A36" s="110"/>
    </row>
    <row r="37" spans="1:1" ht="12.75" customHeight="1" x14ac:dyDescent="0.2">
      <c r="A37" s="110"/>
    </row>
    <row r="38" spans="1:1" ht="12.75" customHeight="1" x14ac:dyDescent="0.2">
      <c r="A38" s="110"/>
    </row>
    <row r="39" spans="1:1" ht="12.75" customHeight="1" x14ac:dyDescent="0.2">
      <c r="A39" s="110"/>
    </row>
    <row r="40" spans="1:1" ht="12.75" customHeight="1" x14ac:dyDescent="0.2">
      <c r="A40" s="110"/>
    </row>
    <row r="41" spans="1:1" ht="12.75" customHeight="1" x14ac:dyDescent="0.2">
      <c r="A41" s="105"/>
    </row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C1"/>
  </mergeCells>
  <pageMargins left="0.7" right="0.7" top="0.75" bottom="0.75" header="0" footer="0"/>
  <pageSetup paperSize="9" orientation="landscape" r:id="rId1"/>
  <headerFooter>
    <oddHeader>&amp;C&amp;A</oddHeader>
    <oddFooter>&amp;CPage &amp;P</oddFooter>
  </headerFooter>
  <drawing r:id="rId2"/>
  <legacyDrawing r:id="rId3"/>
  <picture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3"/>
  <sheetViews>
    <sheetView showGridLines="0" workbookViewId="0">
      <selection activeCell="G8" sqref="G8"/>
    </sheetView>
  </sheetViews>
  <sheetFormatPr baseColWidth="10" defaultColWidth="11.5703125" defaultRowHeight="12.75" x14ac:dyDescent="0.2"/>
  <cols>
    <col min="1" max="1" width="11.5703125" style="126"/>
    <col min="2" max="2" width="23.7109375" style="126" bestFit="1" customWidth="1"/>
    <col min="3" max="3" width="1.28515625" style="126" customWidth="1"/>
    <col min="4" max="4" width="13.5703125" style="126" customWidth="1"/>
    <col min="5" max="5" width="1.85546875" style="126" customWidth="1"/>
    <col min="6" max="7" width="13.7109375" style="126" customWidth="1"/>
    <col min="8" max="8" width="15.42578125" style="126" bestFit="1" customWidth="1"/>
    <col min="9" max="9" width="11.42578125" style="126" customWidth="1"/>
    <col min="10" max="10" width="15.140625" style="126" customWidth="1"/>
    <col min="11" max="11" width="14.42578125" style="126" customWidth="1"/>
    <col min="12" max="16384" width="11.5703125" style="126"/>
  </cols>
  <sheetData>
    <row r="1" spans="1:11" ht="15.75" x14ac:dyDescent="0.25">
      <c r="A1" s="127" t="s">
        <v>53</v>
      </c>
    </row>
    <row r="3" spans="1:11" ht="38.25" x14ac:dyDescent="0.2">
      <c r="B3" s="128" t="s">
        <v>54</v>
      </c>
      <c r="C3" s="129"/>
      <c r="D3" s="130" t="s">
        <v>55</v>
      </c>
      <c r="E3" s="131"/>
      <c r="F3" s="130" t="s">
        <v>56</v>
      </c>
      <c r="G3" s="130" t="s">
        <v>57</v>
      </c>
      <c r="H3" s="132" t="s">
        <v>58</v>
      </c>
      <c r="J3" s="130" t="s">
        <v>59</v>
      </c>
      <c r="K3" s="130" t="s">
        <v>60</v>
      </c>
    </row>
    <row r="4" spans="1:11" ht="7.9" customHeight="1" x14ac:dyDescent="0.2"/>
    <row r="5" spans="1:11" x14ac:dyDescent="0.2">
      <c r="B5" s="133" t="s">
        <v>47</v>
      </c>
      <c r="D5" s="293">
        <v>22190.26</v>
      </c>
      <c r="E5" s="134"/>
      <c r="F5" s="135">
        <v>15</v>
      </c>
      <c r="G5" s="136">
        <v>40</v>
      </c>
      <c r="H5" s="137">
        <v>4</v>
      </c>
      <c r="J5" s="295">
        <f>4900*5</f>
        <v>24500</v>
      </c>
      <c r="K5" s="297">
        <f>D5-F5*G5*H5-F6*G6*H6-J5</f>
        <v>-10309.740000000002</v>
      </c>
    </row>
    <row r="6" spans="1:11" x14ac:dyDescent="0.2">
      <c r="B6" s="138" t="s">
        <v>31</v>
      </c>
      <c r="D6" s="294"/>
      <c r="E6" s="134"/>
      <c r="F6" s="139">
        <v>7</v>
      </c>
      <c r="G6" s="140">
        <v>40</v>
      </c>
      <c r="H6" s="141">
        <v>20</v>
      </c>
      <c r="J6" s="296"/>
      <c r="K6" s="298"/>
    </row>
    <row r="7" spans="1:11" x14ac:dyDescent="0.2">
      <c r="G7" s="142"/>
      <c r="H7" s="143"/>
    </row>
    <row r="8" spans="1:11" x14ac:dyDescent="0.2">
      <c r="G8" s="177">
        <f>F6*G6*H6</f>
        <v>5600</v>
      </c>
      <c r="H8" s="143"/>
    </row>
    <row r="9" spans="1:11" x14ac:dyDescent="0.2">
      <c r="H9" s="143"/>
    </row>
    <row r="11" spans="1:11" ht="15.75" x14ac:dyDescent="0.25">
      <c r="A11" s="127" t="s">
        <v>61</v>
      </c>
    </row>
    <row r="13" spans="1:11" ht="39" customHeight="1" x14ac:dyDescent="0.2">
      <c r="B13" s="128" t="s">
        <v>54</v>
      </c>
      <c r="C13" s="129"/>
      <c r="D13" s="130" t="s">
        <v>55</v>
      </c>
      <c r="E13" s="131"/>
      <c r="F13" s="130" t="s">
        <v>56</v>
      </c>
      <c r="G13" s="130" t="s">
        <v>57</v>
      </c>
      <c r="H13" s="132" t="s">
        <v>58</v>
      </c>
      <c r="J13" s="130" t="s">
        <v>59</v>
      </c>
      <c r="K13" s="130" t="s">
        <v>62</v>
      </c>
    </row>
    <row r="14" spans="1:11" ht="13.15" customHeight="1" x14ac:dyDescent="0.2">
      <c r="B14" s="144"/>
      <c r="C14" s="145"/>
      <c r="D14" s="146"/>
      <c r="E14" s="147"/>
      <c r="F14" s="148"/>
      <c r="G14" s="149">
        <v>40</v>
      </c>
      <c r="H14" s="150"/>
      <c r="I14" s="151"/>
      <c r="J14" s="152"/>
      <c r="K14" s="153">
        <f>D14-F14*G14*H14</f>
        <v>0</v>
      </c>
    </row>
    <row r="15" spans="1:11" ht="13.15" customHeight="1" x14ac:dyDescent="0.2">
      <c r="B15" s="154"/>
      <c r="D15" s="155"/>
      <c r="E15" s="147"/>
      <c r="F15" s="156"/>
      <c r="G15" s="157">
        <v>40</v>
      </c>
      <c r="H15" s="158"/>
      <c r="I15" s="151"/>
      <c r="J15" s="159"/>
      <c r="K15" s="155">
        <f>D15-F15*G15*H15</f>
        <v>0</v>
      </c>
    </row>
    <row r="16" spans="1:11" ht="13.15" customHeight="1" x14ac:dyDescent="0.2">
      <c r="B16" s="160"/>
      <c r="D16" s="161"/>
      <c r="E16" s="147"/>
      <c r="F16" s="162"/>
      <c r="G16" s="163">
        <v>40</v>
      </c>
      <c r="H16" s="164"/>
      <c r="I16" s="151"/>
      <c r="J16" s="165"/>
      <c r="K16" s="161">
        <f>D16-F16*G16*H16</f>
        <v>0</v>
      </c>
    </row>
    <row r="17" spans="1:13" ht="13.15" customHeight="1" x14ac:dyDescent="0.2">
      <c r="B17" s="160"/>
      <c r="D17" s="153"/>
      <c r="E17" s="147"/>
      <c r="F17" s="162"/>
      <c r="G17" s="166">
        <v>40</v>
      </c>
      <c r="H17" s="164"/>
      <c r="I17" s="151"/>
      <c r="J17" s="165"/>
      <c r="K17" s="161">
        <f>D17-F17*G17*H17</f>
        <v>0</v>
      </c>
    </row>
    <row r="18" spans="1:13" ht="13.15" customHeight="1" x14ac:dyDescent="0.2">
      <c r="B18" s="167"/>
      <c r="D18" s="168"/>
      <c r="E18" s="147"/>
      <c r="F18" s="169"/>
      <c r="G18" s="170">
        <v>40</v>
      </c>
      <c r="H18" s="171"/>
      <c r="I18" s="151"/>
      <c r="J18" s="140"/>
      <c r="K18" s="172">
        <f>D18-F18*G18*H18</f>
        <v>0</v>
      </c>
    </row>
    <row r="19" spans="1:13" ht="13.15" customHeight="1" x14ac:dyDescent="0.2">
      <c r="G19" s="142"/>
      <c r="H19" s="143"/>
    </row>
    <row r="21" spans="1:13" ht="15.75" x14ac:dyDescent="0.25">
      <c r="A21" s="127" t="s">
        <v>63</v>
      </c>
    </row>
    <row r="22" spans="1:13" ht="13.15" customHeight="1" x14ac:dyDescent="0.2"/>
    <row r="23" spans="1:13" ht="44.45" customHeight="1" x14ac:dyDescent="0.2">
      <c r="B23" s="128" t="s">
        <v>54</v>
      </c>
      <c r="C23" s="129"/>
      <c r="D23" s="130" t="s">
        <v>55</v>
      </c>
      <c r="E23" s="131"/>
      <c r="F23" s="130" t="s">
        <v>64</v>
      </c>
      <c r="G23" s="130" t="s">
        <v>65</v>
      </c>
      <c r="H23" s="132" t="s">
        <v>66</v>
      </c>
      <c r="I23" s="130" t="s">
        <v>67</v>
      </c>
      <c r="K23" s="130" t="s">
        <v>58</v>
      </c>
      <c r="L23" s="130" t="s">
        <v>59</v>
      </c>
      <c r="M23" s="130" t="s">
        <v>62</v>
      </c>
    </row>
    <row r="24" spans="1:13" ht="13.15" customHeight="1" x14ac:dyDescent="0.2">
      <c r="B24" s="144"/>
      <c r="C24" s="145"/>
      <c r="D24" s="146"/>
      <c r="E24" s="147"/>
      <c r="F24" s="148"/>
      <c r="G24" s="149">
        <v>60</v>
      </c>
      <c r="H24" s="148"/>
      <c r="I24" s="149">
        <v>25</v>
      </c>
      <c r="K24" s="173"/>
      <c r="L24" s="152"/>
      <c r="M24" s="153">
        <f>D24-F24*G24*K24-H24*I24*K24-L24</f>
        <v>0</v>
      </c>
    </row>
    <row r="25" spans="1:13" ht="13.15" customHeight="1" x14ac:dyDescent="0.2">
      <c r="B25" s="154"/>
      <c r="D25" s="155"/>
      <c r="E25" s="147"/>
      <c r="F25" s="156"/>
      <c r="G25" s="157">
        <v>60</v>
      </c>
      <c r="H25" s="174"/>
      <c r="I25" s="157">
        <v>25</v>
      </c>
      <c r="K25" s="158"/>
      <c r="L25" s="159"/>
      <c r="M25" s="155">
        <f t="shared" ref="M25:M28" si="0">D25-F25*G25*K25-H25*I25*K25-L25</f>
        <v>0</v>
      </c>
    </row>
    <row r="26" spans="1:13" ht="13.9" customHeight="1" x14ac:dyDescent="0.2">
      <c r="B26" s="160"/>
      <c r="D26" s="161"/>
      <c r="E26" s="147"/>
      <c r="F26" s="162"/>
      <c r="G26" s="163">
        <v>60</v>
      </c>
      <c r="H26" s="162"/>
      <c r="I26" s="163">
        <v>25</v>
      </c>
      <c r="K26" s="164"/>
      <c r="L26" s="165"/>
      <c r="M26" s="161">
        <f t="shared" si="0"/>
        <v>0</v>
      </c>
    </row>
    <row r="27" spans="1:13" x14ac:dyDescent="0.2">
      <c r="B27" s="160"/>
      <c r="D27" s="153"/>
      <c r="E27" s="147"/>
      <c r="F27" s="162"/>
      <c r="G27" s="166">
        <v>60</v>
      </c>
      <c r="H27" s="162"/>
      <c r="I27" s="166">
        <v>25</v>
      </c>
      <c r="K27" s="164"/>
      <c r="L27" s="165"/>
      <c r="M27" s="161">
        <f t="shared" si="0"/>
        <v>0</v>
      </c>
    </row>
    <row r="28" spans="1:13" x14ac:dyDescent="0.2">
      <c r="B28" s="167"/>
      <c r="D28" s="168"/>
      <c r="E28" s="147"/>
      <c r="F28" s="169"/>
      <c r="G28" s="170">
        <v>60</v>
      </c>
      <c r="H28" s="169"/>
      <c r="I28" s="170">
        <v>25</v>
      </c>
      <c r="K28" s="175"/>
      <c r="L28" s="140"/>
      <c r="M28" s="172">
        <f t="shared" si="0"/>
        <v>0</v>
      </c>
    </row>
    <row r="29" spans="1:13" ht="13.15" customHeight="1" x14ac:dyDescent="0.2">
      <c r="H29" s="143"/>
    </row>
    <row r="30" spans="1:13" ht="13.15" customHeight="1" x14ac:dyDescent="0.2"/>
    <row r="31" spans="1:13" ht="13.9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  <row r="42" ht="13.15" customHeight="1" x14ac:dyDescent="0.2"/>
    <row r="43" ht="13.15" customHeight="1" x14ac:dyDescent="0.2"/>
    <row r="44" ht="13.9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9" customHeight="1" x14ac:dyDescent="0.2"/>
  </sheetData>
  <mergeCells count="3">
    <mergeCell ref="D5:D6"/>
    <mergeCell ref="J5:J6"/>
    <mergeCell ref="K5:K6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Liste Recettes Dépenses</vt:lpstr>
      <vt:lpstr>Général</vt:lpstr>
      <vt:lpstr>Budget Fonctionnement</vt:lpstr>
      <vt:lpstr>Accès aux soins</vt:lpstr>
      <vt:lpstr>Parcours Pluri-Pro</vt:lpstr>
      <vt:lpstr>Pertinence et Qualité</vt:lpstr>
      <vt:lpstr>Prévention</vt:lpstr>
      <vt:lpstr>Accompagnements PS</vt:lpstr>
      <vt:lpstr>Prévisionnel Fonctionnement</vt:lpstr>
      <vt:lpstr>Simulateur Cout Réunion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Trésorerie</dc:title>
  <dc:creator>Manon Doguet</dc:creator>
  <cp:lastModifiedBy>Fédération CPTS</cp:lastModifiedBy>
  <cp:lastPrinted>2022-04-04T12:45:48Z</cp:lastPrinted>
  <dcterms:created xsi:type="dcterms:W3CDTF">2022-04-08T15:19:59Z</dcterms:created>
  <dcterms:modified xsi:type="dcterms:W3CDTF">2022-04-08T15:48:26Z</dcterms:modified>
</cp:coreProperties>
</file>